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90" yWindow="120" windowWidth="14355" windowHeight="9540" activeTab="3"/>
  </bookViews>
  <sheets>
    <sheet name="TH" sheetId="11" r:id="rId1"/>
    <sheet name="2019)" sheetId="10" r:id="rId2"/>
    <sheet name="ĐĂNGKÝ2018) (2)" sheetId="9" r:id="rId3"/>
    <sheet name="DANHSACHKSK 2019MSBHYT" sheetId="8" r:id="rId4"/>
    <sheet name="DANHSACHKSK 2019" sheetId="7" state="hidden" r:id="rId5"/>
    <sheet name="KTQ" sheetId="2" r:id="rId6"/>
    <sheet name="ĐĂNGKÝ2018)" sheetId="1" r:id="rId7"/>
    <sheet name="Sheet1" sheetId="3" r:id="rId8"/>
    <sheet name="Sheet3" sheetId="12" r:id="rId9"/>
  </sheets>
  <definedNames>
    <definedName name="_xlnm._FilterDatabase" localSheetId="1" hidden="1">'2019)'!$A$3:$AQ$328</definedName>
    <definedName name="_xlnm._FilterDatabase" localSheetId="6" hidden="1">'ĐĂNGKÝ2018)'!$A$3:$BB$328</definedName>
    <definedName name="_xlnm._FilterDatabase" localSheetId="2" hidden="1">'ĐĂNGKÝ2018) (2)'!$A$3:$BB$328</definedName>
    <definedName name="_xlnm._FilterDatabase" localSheetId="3" hidden="1">'DANHSACHKSK 2019MSBHYT'!$A$11:$AO$336</definedName>
    <definedName name="_xlnm._FilterDatabase" localSheetId="5" hidden="1">KTQ!$Z$1:$Z$304</definedName>
    <definedName name="_xlnm._FilterDatabase" localSheetId="0" hidden="1">TH!$A$1:$K$324</definedName>
    <definedName name="CENTER" localSheetId="1">#REF!</definedName>
    <definedName name="CENTER" localSheetId="6">#REF!</definedName>
    <definedName name="CENTER" localSheetId="2">#REF!</definedName>
    <definedName name="CENTER" localSheetId="4">#REF!</definedName>
    <definedName name="CENTER" localSheetId="3">#REF!</definedName>
    <definedName name="CENTER">#REF!</definedName>
    <definedName name="CONGHOA" localSheetId="1">#REF!</definedName>
    <definedName name="CONGHOA" localSheetId="6">#REF!</definedName>
    <definedName name="CONGHOA" localSheetId="2">#REF!</definedName>
    <definedName name="CONGHOA" localSheetId="4">#REF!</definedName>
    <definedName name="CONGHOA" localSheetId="3">#REF!</definedName>
    <definedName name="CONGHOA">#REF!</definedName>
    <definedName name="DS" localSheetId="1">#REF!</definedName>
    <definedName name="DS" localSheetId="6">#REF!</definedName>
    <definedName name="DS" localSheetId="2">#REF!</definedName>
    <definedName name="DS" localSheetId="4">#REF!</definedName>
    <definedName name="DS" localSheetId="3">#REF!</definedName>
    <definedName name="DS">#REF!</definedName>
    <definedName name="DTH" localSheetId="1">#REF!</definedName>
    <definedName name="DTH" localSheetId="6">#REF!</definedName>
    <definedName name="DTH" localSheetId="2">#REF!</definedName>
    <definedName name="DTH" localSheetId="4">#REF!</definedName>
    <definedName name="DTH" localSheetId="3">#REF!</definedName>
    <definedName name="DTH">#REF!</definedName>
    <definedName name="DUTRU" localSheetId="1">#REF!</definedName>
    <definedName name="DUTRU" localSheetId="2">#REF!</definedName>
    <definedName name="DUTRU">#REF!</definedName>
    <definedName name="GTHANH" localSheetId="1">#REF!</definedName>
    <definedName name="GTHANH" localSheetId="6">#REF!</definedName>
    <definedName name="GTHANH" localSheetId="2">#REF!</definedName>
    <definedName name="GTHANH" localSheetId="4">#REF!</definedName>
    <definedName name="GTHANH" localSheetId="3">#REF!</definedName>
    <definedName name="GTHANH">#REF!</definedName>
    <definedName name="HeSo" localSheetId="1">#REF!</definedName>
    <definedName name="HeSo" localSheetId="6">#REF!</definedName>
    <definedName name="HeSo" localSheetId="2">#REF!</definedName>
    <definedName name="HeSo" localSheetId="4">#REF!</definedName>
    <definedName name="HeSo" localSheetId="3">#REF!</definedName>
    <definedName name="HeSo">#REF!</definedName>
    <definedName name="HG" localSheetId="1">#REF!</definedName>
    <definedName name="HG" localSheetId="6">#REF!</definedName>
    <definedName name="HG" localSheetId="2">#REF!</definedName>
    <definedName name="HG" localSheetId="4">#REF!</definedName>
    <definedName name="HG" localSheetId="3">#REF!</definedName>
    <definedName name="HG">#REF!</definedName>
    <definedName name="HN" localSheetId="1">#REF!</definedName>
    <definedName name="HN" localSheetId="6">#REF!</definedName>
    <definedName name="HN" localSheetId="2">#REF!</definedName>
    <definedName name="HN" localSheetId="4">#REF!</definedName>
    <definedName name="HN" localSheetId="3">#REF!</definedName>
    <definedName name="HN">#REF!</definedName>
    <definedName name="khamsuckhoe" localSheetId="1">#REF!</definedName>
    <definedName name="khamsuckhoe" localSheetId="6">#REF!</definedName>
    <definedName name="khamsuckhoe" localSheetId="2">#REF!</definedName>
    <definedName name="khamsuckhoe" localSheetId="4">#REF!</definedName>
    <definedName name="khamsuckhoe" localSheetId="3">#REF!</definedName>
    <definedName name="khamsuckhoe">#REF!</definedName>
    <definedName name="KHAMSUCKHOE2019" localSheetId="1">#REF!</definedName>
    <definedName name="KHAMSUCKHOE2019" localSheetId="6">#REF!</definedName>
    <definedName name="KHAMSUCKHOE2019" localSheetId="2">#REF!</definedName>
    <definedName name="KHAMSUCKHOE2019" localSheetId="4">#REF!</definedName>
    <definedName name="KHAMSUCKHOE2019" localSheetId="3">#REF!</definedName>
    <definedName name="KHAMSUCKHOE2019">#REF!</definedName>
    <definedName name="KSK" localSheetId="1">#REF!</definedName>
    <definedName name="KSK" localSheetId="2">#REF!</definedName>
    <definedName name="KSK" localSheetId="4">#REF!</definedName>
    <definedName name="KSK" localSheetId="3">#REF!</definedName>
    <definedName name="KSK">#REF!</definedName>
    <definedName name="MADAY" localSheetId="1">#REF!</definedName>
    <definedName name="MADAY" localSheetId="6">#REF!</definedName>
    <definedName name="MADAY" localSheetId="2">#REF!</definedName>
    <definedName name="MADAY" localSheetId="4">#REF!</definedName>
    <definedName name="MADAY" localSheetId="3">#REF!</definedName>
    <definedName name="MADAY">#REF!</definedName>
    <definedName name="MaTT" localSheetId="1">#REF!</definedName>
    <definedName name="MaTT" localSheetId="6">#REF!</definedName>
    <definedName name="MaTT" localSheetId="2">#REF!</definedName>
    <definedName name="MaTT" localSheetId="4">#REF!</definedName>
    <definedName name="MaTT" localSheetId="3">#REF!</definedName>
    <definedName name="MaTT">#REF!</definedName>
    <definedName name="METRO" localSheetId="1">#REF!</definedName>
    <definedName name="METRO" localSheetId="6">#REF!</definedName>
    <definedName name="METRO" localSheetId="2">#REF!</definedName>
    <definedName name="METRO" localSheetId="4">#REF!</definedName>
    <definedName name="METRO" localSheetId="3">#REF!</definedName>
    <definedName name="METRO">#REF!</definedName>
    <definedName name="MX3T2" localSheetId="1">#REF!</definedName>
    <definedName name="MX3T2" localSheetId="6">#REF!</definedName>
    <definedName name="MX3T2" localSheetId="2">#REF!</definedName>
    <definedName name="MX3T2" localSheetId="4">#REF!</definedName>
    <definedName name="MX3T2" localSheetId="3">#REF!</definedName>
    <definedName name="MX3T2">#REF!</definedName>
    <definedName name="NDC" localSheetId="1">#REF!</definedName>
    <definedName name="NDC" localSheetId="6">#REF!</definedName>
    <definedName name="NDC" localSheetId="2">#REF!</definedName>
    <definedName name="NDC" localSheetId="4">#REF!</definedName>
    <definedName name="NDC" localSheetId="3">#REF!</definedName>
    <definedName name="NDC">#REF!</definedName>
    <definedName name="NGKIM" localSheetId="1">#REF!</definedName>
    <definedName name="NGKIM" localSheetId="6">#REF!</definedName>
    <definedName name="NGKIM" localSheetId="2">#REF!</definedName>
    <definedName name="NGKIM" localSheetId="4">#REF!</definedName>
    <definedName name="NGKIM" localSheetId="3">#REF!</definedName>
    <definedName name="NGKIM">#REF!</definedName>
    <definedName name="NN" localSheetId="1">#REF!</definedName>
    <definedName name="NN" localSheetId="6">#REF!</definedName>
    <definedName name="NN" localSheetId="2">#REF!</definedName>
    <definedName name="NN" localSheetId="4">#REF!</definedName>
    <definedName name="NN" localSheetId="3">#REF!</definedName>
    <definedName name="NN">#REF!</definedName>
    <definedName name="NT" localSheetId="1">#REF!</definedName>
    <definedName name="NT" localSheetId="6">#REF!</definedName>
    <definedName name="NT" localSheetId="2">#REF!</definedName>
    <definedName name="NT" localSheetId="4">#REF!</definedName>
    <definedName name="NT" localSheetId="3">#REF!</definedName>
    <definedName name="NT">#REF!</definedName>
    <definedName name="NXINH" localSheetId="1">#REF!</definedName>
    <definedName name="NXINH" localSheetId="6">#REF!</definedName>
    <definedName name="NXINH" localSheetId="2">#REF!</definedName>
    <definedName name="NXINH" localSheetId="4">#REF!</definedName>
    <definedName name="NXINH" localSheetId="3">#REF!</definedName>
    <definedName name="NXINH">#REF!</definedName>
    <definedName name="PL" localSheetId="1">#REF!</definedName>
    <definedName name="PL" localSheetId="6">#REF!</definedName>
    <definedName name="PL" localSheetId="2">#REF!</definedName>
    <definedName name="PL" localSheetId="4">#REF!</definedName>
    <definedName name="PL" localSheetId="3">#REF!</definedName>
    <definedName name="PL">#REF!</definedName>
    <definedName name="_xlnm.Print_Titles" localSheetId="5">KTQ!$1:$1</definedName>
    <definedName name="SG" localSheetId="1">#REF!</definedName>
    <definedName name="SG" localSheetId="6">#REF!</definedName>
    <definedName name="SG" localSheetId="2">#REF!</definedName>
    <definedName name="SG" localSheetId="4">#REF!</definedName>
    <definedName name="SG" localSheetId="3">#REF!</definedName>
    <definedName name="SG">#REF!</definedName>
    <definedName name="THOA" localSheetId="1">#REF!</definedName>
    <definedName name="THOA" localSheetId="6">#REF!</definedName>
    <definedName name="THOA" localSheetId="2">#REF!</definedName>
    <definedName name="THOA" localSheetId="4">#REF!</definedName>
    <definedName name="THOA" localSheetId="3">#REF!</definedName>
    <definedName name="THOA">#REF!</definedName>
    <definedName name="TL" localSheetId="1">#REF!</definedName>
    <definedName name="TL" localSheetId="6">#REF!</definedName>
    <definedName name="TL" localSheetId="2">#REF!</definedName>
    <definedName name="TL" localSheetId="4">#REF!</definedName>
    <definedName name="TL" localSheetId="3">#REF!</definedName>
    <definedName name="TL">#REF!</definedName>
    <definedName name="VINH" localSheetId="1">#REF!</definedName>
    <definedName name="VINH" localSheetId="6">#REF!</definedName>
    <definedName name="VINH" localSheetId="2">#REF!</definedName>
    <definedName name="VINH" localSheetId="4">#REF!</definedName>
    <definedName name="VINH" localSheetId="3">#REF!</definedName>
    <definedName name="VINH">#REF!</definedName>
  </definedNames>
  <calcPr calcId="144525"/>
</workbook>
</file>

<file path=xl/calcChain.xml><?xml version="1.0" encoding="utf-8"?>
<calcChain xmlns="http://schemas.openxmlformats.org/spreadsheetml/2006/main">
  <c r="L324" i="11" l="1"/>
  <c r="H324" i="11"/>
  <c r="L323" i="11"/>
  <c r="H323" i="11"/>
  <c r="L322" i="11"/>
  <c r="H322" i="11"/>
  <c r="L321" i="11"/>
  <c r="H321" i="11"/>
  <c r="L320" i="11"/>
  <c r="H320" i="11"/>
  <c r="L319" i="11"/>
  <c r="H319" i="11"/>
  <c r="L318" i="11"/>
  <c r="H318" i="11"/>
  <c r="L317" i="11"/>
  <c r="H317" i="11"/>
  <c r="L316" i="11"/>
  <c r="H316" i="11"/>
  <c r="L315" i="11"/>
  <c r="H315" i="11"/>
  <c r="L314" i="11"/>
  <c r="H314" i="11"/>
  <c r="L313" i="11"/>
  <c r="H313" i="11"/>
  <c r="L312" i="11"/>
  <c r="H312" i="11"/>
  <c r="L311" i="11"/>
  <c r="H311" i="11"/>
  <c r="L310" i="11"/>
  <c r="H310" i="11"/>
  <c r="L309" i="11"/>
  <c r="H309" i="11"/>
  <c r="L308" i="11"/>
  <c r="H308" i="11"/>
  <c r="L307" i="11"/>
  <c r="H307" i="11"/>
  <c r="L306" i="11"/>
  <c r="H306" i="11"/>
  <c r="L305" i="11"/>
  <c r="H305" i="11"/>
  <c r="L304" i="11"/>
  <c r="H304" i="11"/>
  <c r="L303" i="11"/>
  <c r="H303" i="11"/>
  <c r="L302" i="11"/>
  <c r="H302" i="11"/>
  <c r="L301" i="11"/>
  <c r="H301" i="11"/>
  <c r="L300" i="11"/>
  <c r="H300" i="11"/>
  <c r="L299" i="11"/>
  <c r="H299" i="11"/>
  <c r="L298" i="11"/>
  <c r="H298" i="11"/>
  <c r="L297" i="11"/>
  <c r="H297" i="11"/>
  <c r="L296" i="11"/>
  <c r="H296" i="11"/>
  <c r="L295" i="11"/>
  <c r="H295" i="11"/>
  <c r="L294" i="11"/>
  <c r="H294" i="11"/>
  <c r="L293" i="11"/>
  <c r="H293" i="11"/>
  <c r="L292" i="11"/>
  <c r="H292" i="11"/>
  <c r="L291" i="11"/>
  <c r="H291" i="11"/>
  <c r="L290" i="11"/>
  <c r="H290" i="11"/>
  <c r="L289" i="11"/>
  <c r="H289" i="11"/>
  <c r="L288" i="11"/>
  <c r="H288" i="11"/>
  <c r="L287" i="11"/>
  <c r="H287" i="11"/>
  <c r="L286" i="11"/>
  <c r="H286" i="11"/>
  <c r="L285" i="11"/>
  <c r="H285" i="11"/>
  <c r="L284" i="11"/>
  <c r="H284" i="11"/>
  <c r="L283" i="11"/>
  <c r="H283" i="11"/>
  <c r="L282" i="11"/>
  <c r="H282" i="11"/>
  <c r="L281" i="11"/>
  <c r="H281" i="11"/>
  <c r="L280" i="11"/>
  <c r="H280" i="11"/>
  <c r="L279" i="11"/>
  <c r="H279" i="11"/>
  <c r="L278" i="11"/>
  <c r="H278" i="11"/>
  <c r="L277" i="11"/>
  <c r="H277" i="11"/>
  <c r="L276" i="11"/>
  <c r="H276" i="11"/>
  <c r="L275" i="11"/>
  <c r="H275" i="11"/>
  <c r="L274" i="11"/>
  <c r="H274" i="11"/>
  <c r="L273" i="11"/>
  <c r="H273" i="11"/>
  <c r="L272" i="11"/>
  <c r="H272" i="11"/>
  <c r="L271" i="11"/>
  <c r="H271" i="11"/>
  <c r="L270" i="11"/>
  <c r="H270" i="11"/>
  <c r="L269" i="11"/>
  <c r="H269" i="11"/>
  <c r="L268" i="11"/>
  <c r="H268" i="11"/>
  <c r="L267" i="11"/>
  <c r="H267" i="11"/>
  <c r="L266" i="11"/>
  <c r="H266" i="11"/>
  <c r="L265" i="11"/>
  <c r="H265" i="11"/>
  <c r="L264" i="11"/>
  <c r="H264" i="11"/>
  <c r="L263" i="11"/>
  <c r="H263" i="11"/>
  <c r="L262" i="11"/>
  <c r="H262" i="11"/>
  <c r="L261" i="11"/>
  <c r="H261" i="11"/>
  <c r="L260" i="11"/>
  <c r="H260" i="11"/>
  <c r="L259" i="11"/>
  <c r="H259" i="11"/>
  <c r="L258" i="11"/>
  <c r="H258" i="11"/>
  <c r="L257" i="11"/>
  <c r="H257" i="11"/>
  <c r="L256" i="11"/>
  <c r="H256" i="11"/>
  <c r="L255" i="11"/>
  <c r="H255" i="11"/>
  <c r="L254" i="11"/>
  <c r="H254" i="11"/>
  <c r="L253" i="11"/>
  <c r="H253" i="11"/>
  <c r="L252" i="11"/>
  <c r="H252" i="11"/>
  <c r="L251" i="11"/>
  <c r="H251" i="11"/>
  <c r="L250" i="11"/>
  <c r="H250" i="11"/>
  <c r="L249" i="11"/>
  <c r="H249" i="11"/>
  <c r="L248" i="11"/>
  <c r="H248" i="11"/>
  <c r="L247" i="11"/>
  <c r="H247" i="11"/>
  <c r="L246" i="11"/>
  <c r="H246" i="11"/>
  <c r="L245" i="11"/>
  <c r="H245" i="11"/>
  <c r="L244" i="11"/>
  <c r="H244" i="11"/>
  <c r="L243" i="11"/>
  <c r="H243" i="11"/>
  <c r="L242" i="11"/>
  <c r="H242" i="11"/>
  <c r="L241" i="11"/>
  <c r="H241" i="11"/>
  <c r="L240" i="11"/>
  <c r="H240" i="11"/>
  <c r="L239" i="11"/>
  <c r="H239" i="11"/>
  <c r="L238" i="11"/>
  <c r="H238" i="11"/>
  <c r="L237" i="11"/>
  <c r="H237" i="11"/>
  <c r="L236" i="11"/>
  <c r="H236" i="11"/>
  <c r="L235" i="11"/>
  <c r="H235" i="11"/>
  <c r="L234" i="11"/>
  <c r="H234" i="11"/>
  <c r="L233" i="11"/>
  <c r="H233" i="11"/>
  <c r="L232" i="11"/>
  <c r="H232" i="11"/>
  <c r="L231" i="11"/>
  <c r="H231" i="11"/>
  <c r="L230" i="11"/>
  <c r="H230" i="11"/>
  <c r="L229" i="11"/>
  <c r="H229" i="11"/>
  <c r="L228" i="11"/>
  <c r="H228" i="11"/>
  <c r="L227" i="11"/>
  <c r="H227" i="11"/>
  <c r="L226" i="11"/>
  <c r="H226" i="11"/>
  <c r="L225" i="11"/>
  <c r="H225" i="11"/>
  <c r="L224" i="11"/>
  <c r="H224" i="11"/>
  <c r="L223" i="11"/>
  <c r="H223" i="11"/>
  <c r="L222" i="11"/>
  <c r="H222" i="11"/>
  <c r="L221" i="11"/>
  <c r="H221" i="11"/>
  <c r="L220" i="11"/>
  <c r="H220" i="11"/>
  <c r="L219" i="11"/>
  <c r="H219" i="11"/>
  <c r="L218" i="11"/>
  <c r="H218" i="11"/>
  <c r="L217" i="11"/>
  <c r="H217" i="11"/>
  <c r="L216" i="11"/>
  <c r="H216" i="11"/>
  <c r="L215" i="11"/>
  <c r="H215" i="11"/>
  <c r="L214" i="11"/>
  <c r="H214" i="11"/>
  <c r="L213" i="11"/>
  <c r="H213" i="11"/>
  <c r="L212" i="11"/>
  <c r="H212" i="11"/>
  <c r="L211" i="11"/>
  <c r="H211" i="11"/>
  <c r="L210" i="11"/>
  <c r="H210" i="11"/>
  <c r="L209" i="11"/>
  <c r="H209" i="11"/>
  <c r="L208" i="11"/>
  <c r="H208" i="11"/>
  <c r="L207" i="11"/>
  <c r="H207" i="11"/>
  <c r="L206" i="11"/>
  <c r="H206" i="11"/>
  <c r="L205" i="11"/>
  <c r="H205" i="11"/>
  <c r="L204" i="11"/>
  <c r="H204" i="11"/>
  <c r="L203" i="11"/>
  <c r="H203" i="11"/>
  <c r="L202" i="11"/>
  <c r="H202" i="11"/>
  <c r="L201" i="11"/>
  <c r="H201" i="11"/>
  <c r="L200" i="11"/>
  <c r="H200" i="11"/>
  <c r="L199" i="11"/>
  <c r="H199" i="11"/>
  <c r="L198" i="11"/>
  <c r="H198" i="11"/>
  <c r="L197" i="11"/>
  <c r="H197" i="11"/>
  <c r="L196" i="11"/>
  <c r="H196" i="11"/>
  <c r="L195" i="11"/>
  <c r="H195" i="11"/>
  <c r="L194" i="11"/>
  <c r="H194" i="11"/>
  <c r="L193" i="11"/>
  <c r="H193" i="11"/>
  <c r="L192" i="11"/>
  <c r="H192" i="11"/>
  <c r="L191" i="11"/>
  <c r="H191" i="11"/>
  <c r="L190" i="11"/>
  <c r="H190" i="11"/>
  <c r="L189" i="11"/>
  <c r="H189" i="11"/>
  <c r="L188" i="11"/>
  <c r="H188" i="11"/>
  <c r="L187" i="11"/>
  <c r="H187" i="11"/>
  <c r="L186" i="11"/>
  <c r="H186" i="11"/>
  <c r="L185" i="11"/>
  <c r="H185" i="11"/>
  <c r="L184" i="11"/>
  <c r="H184" i="11"/>
  <c r="L183" i="11"/>
  <c r="H183" i="11"/>
  <c r="L182" i="11"/>
  <c r="H182" i="11"/>
  <c r="L181" i="11"/>
  <c r="H181" i="11"/>
  <c r="L180" i="11"/>
  <c r="H180" i="11"/>
  <c r="L179" i="11"/>
  <c r="H179" i="11"/>
  <c r="L178" i="11"/>
  <c r="H178" i="11"/>
  <c r="L177" i="11"/>
  <c r="H177" i="11"/>
  <c r="L176" i="11"/>
  <c r="H176" i="11"/>
  <c r="L175" i="11"/>
  <c r="H175" i="11"/>
  <c r="L174" i="11"/>
  <c r="H174" i="11"/>
  <c r="L173" i="11"/>
  <c r="H173" i="11"/>
  <c r="L172" i="11"/>
  <c r="H172" i="11"/>
  <c r="L171" i="11"/>
  <c r="H171" i="11"/>
  <c r="L170" i="11"/>
  <c r="H170" i="11"/>
  <c r="L169" i="11"/>
  <c r="H169" i="11"/>
  <c r="L168" i="11"/>
  <c r="H168" i="11"/>
  <c r="L167" i="11"/>
  <c r="H167" i="11"/>
  <c r="L166" i="11"/>
  <c r="H166" i="11"/>
  <c r="L165" i="11"/>
  <c r="H165" i="11"/>
  <c r="L164" i="11"/>
  <c r="H164" i="11"/>
  <c r="L163" i="11"/>
  <c r="H163" i="11"/>
  <c r="L162" i="11"/>
  <c r="H162" i="11"/>
  <c r="L161" i="11"/>
  <c r="H161" i="11"/>
  <c r="L160" i="11"/>
  <c r="H160" i="11"/>
  <c r="L159" i="11"/>
  <c r="H159" i="11"/>
  <c r="L158" i="11"/>
  <c r="H158" i="11"/>
  <c r="L157" i="11"/>
  <c r="H157" i="11"/>
  <c r="L156" i="11"/>
  <c r="H156" i="11"/>
  <c r="L155" i="11"/>
  <c r="H155" i="11"/>
  <c r="L154" i="11"/>
  <c r="H154" i="11"/>
  <c r="L153" i="11"/>
  <c r="H153" i="11"/>
  <c r="L152" i="11"/>
  <c r="H152" i="11"/>
  <c r="L151" i="11"/>
  <c r="H151" i="11"/>
  <c r="L150" i="11"/>
  <c r="H150" i="11"/>
  <c r="L149" i="11"/>
  <c r="H149" i="11"/>
  <c r="L148" i="11"/>
  <c r="H148" i="11"/>
  <c r="L147" i="11"/>
  <c r="H147" i="11"/>
  <c r="L146" i="11"/>
  <c r="H146" i="11"/>
  <c r="L145" i="11"/>
  <c r="H145" i="11"/>
  <c r="L144" i="11"/>
  <c r="H144" i="11"/>
  <c r="L143" i="11"/>
  <c r="H143" i="11"/>
  <c r="L142" i="11"/>
  <c r="H142" i="11"/>
  <c r="L141" i="11"/>
  <c r="H141" i="11"/>
  <c r="L140" i="11"/>
  <c r="H140" i="11"/>
  <c r="L139" i="11"/>
  <c r="H139" i="11"/>
  <c r="L138" i="11"/>
  <c r="H138" i="11"/>
  <c r="L137" i="11"/>
  <c r="H137" i="11"/>
  <c r="L136" i="11"/>
  <c r="H136" i="11"/>
  <c r="L135" i="11"/>
  <c r="H135" i="11"/>
  <c r="L134" i="11"/>
  <c r="H134" i="11"/>
  <c r="L133" i="11"/>
  <c r="H133" i="11"/>
  <c r="L132" i="11"/>
  <c r="H132" i="11"/>
  <c r="L131" i="11"/>
  <c r="H131" i="11"/>
  <c r="L130" i="11"/>
  <c r="H130" i="11"/>
  <c r="L129" i="11"/>
  <c r="H129" i="11"/>
  <c r="L128" i="11"/>
  <c r="H128" i="11"/>
  <c r="L127" i="11"/>
  <c r="H127" i="11"/>
  <c r="L126" i="11"/>
  <c r="H126" i="11"/>
  <c r="L125" i="11"/>
  <c r="H125" i="11"/>
  <c r="L124" i="11"/>
  <c r="H124" i="11"/>
  <c r="L123" i="11"/>
  <c r="H123" i="11"/>
  <c r="L122" i="11"/>
  <c r="H122" i="11"/>
  <c r="L121" i="11"/>
  <c r="H121" i="11"/>
  <c r="L120" i="11"/>
  <c r="H120" i="11"/>
  <c r="L119" i="11"/>
  <c r="H119" i="11"/>
  <c r="L118" i="11"/>
  <c r="H118" i="11"/>
  <c r="L117" i="11"/>
  <c r="H117" i="11"/>
  <c r="L116" i="11"/>
  <c r="H116" i="11"/>
  <c r="L115" i="11"/>
  <c r="H115" i="11"/>
  <c r="L114" i="11"/>
  <c r="H114" i="11"/>
  <c r="L113" i="11"/>
  <c r="H113" i="11"/>
  <c r="L112" i="11"/>
  <c r="H112" i="11"/>
  <c r="L111" i="11"/>
  <c r="H111" i="11"/>
  <c r="L110" i="11"/>
  <c r="H110" i="11"/>
  <c r="L109" i="11"/>
  <c r="H109" i="11"/>
  <c r="L108" i="11"/>
  <c r="H108" i="11"/>
  <c r="L107" i="11"/>
  <c r="H107" i="11"/>
  <c r="L106" i="11"/>
  <c r="H106" i="11"/>
  <c r="L105" i="11"/>
  <c r="H105" i="11"/>
  <c r="L104" i="11"/>
  <c r="H104" i="11"/>
  <c r="L103" i="11"/>
  <c r="H103" i="11"/>
  <c r="L102" i="11"/>
  <c r="H102" i="11"/>
  <c r="L101" i="11"/>
  <c r="H101" i="11"/>
  <c r="L100" i="11"/>
  <c r="H100" i="11"/>
  <c r="L99" i="11"/>
  <c r="H99" i="11"/>
  <c r="L98" i="11"/>
  <c r="H98" i="11"/>
  <c r="L97" i="11"/>
  <c r="H97" i="11"/>
  <c r="L96" i="11"/>
  <c r="H96" i="11"/>
  <c r="L95" i="11"/>
  <c r="H95" i="11"/>
  <c r="L94" i="11"/>
  <c r="H94" i="11"/>
  <c r="L93" i="11"/>
  <c r="H93" i="11"/>
  <c r="L92" i="11"/>
  <c r="H92" i="11"/>
  <c r="L91" i="11"/>
  <c r="H91" i="11"/>
  <c r="L90" i="11"/>
  <c r="H90" i="11"/>
  <c r="L89" i="11"/>
  <c r="H89" i="11"/>
  <c r="L88" i="11"/>
  <c r="H88" i="11"/>
  <c r="L87" i="11"/>
  <c r="L86" i="11"/>
  <c r="H86" i="11"/>
  <c r="L85" i="11"/>
  <c r="H85" i="11"/>
  <c r="L84" i="11"/>
  <c r="H84" i="11"/>
  <c r="L83" i="11"/>
  <c r="H83" i="11"/>
  <c r="L82" i="11"/>
  <c r="H82" i="11"/>
  <c r="L81" i="11"/>
  <c r="H81" i="11"/>
  <c r="L80" i="11"/>
  <c r="H80" i="11"/>
  <c r="L79" i="11"/>
  <c r="H79" i="11"/>
  <c r="L78" i="11"/>
  <c r="H78" i="11"/>
  <c r="L77" i="11"/>
  <c r="H77" i="11"/>
  <c r="L76" i="11"/>
  <c r="H76" i="11"/>
  <c r="L75" i="11"/>
  <c r="H75" i="11"/>
  <c r="L74" i="11"/>
  <c r="H74" i="11"/>
  <c r="L73" i="11"/>
  <c r="H73" i="11"/>
  <c r="L72" i="11"/>
  <c r="H72" i="11"/>
  <c r="L71" i="11"/>
  <c r="H71" i="11"/>
  <c r="L70" i="11"/>
  <c r="H70" i="11"/>
  <c r="L69" i="11"/>
  <c r="H69" i="11"/>
  <c r="L68" i="11"/>
  <c r="H68" i="11"/>
  <c r="L67" i="11"/>
  <c r="H67" i="11"/>
  <c r="L66" i="11"/>
  <c r="H66" i="11"/>
  <c r="L65" i="11"/>
  <c r="H65" i="11"/>
  <c r="L64" i="11"/>
  <c r="H64" i="11"/>
  <c r="L63" i="11"/>
  <c r="H63" i="11"/>
  <c r="L62" i="11"/>
  <c r="H62" i="11"/>
  <c r="L61" i="11"/>
  <c r="H61" i="11"/>
  <c r="L60" i="11"/>
  <c r="H60" i="11"/>
  <c r="L59" i="11"/>
  <c r="H59" i="11"/>
  <c r="L58" i="11"/>
  <c r="H58" i="11"/>
  <c r="L57" i="11"/>
  <c r="H57" i="11"/>
  <c r="L56" i="11"/>
  <c r="H56" i="11"/>
  <c r="L55" i="11"/>
  <c r="H55" i="11"/>
  <c r="L54" i="11"/>
  <c r="H54" i="11"/>
  <c r="L53" i="11"/>
  <c r="H53" i="11"/>
  <c r="L52" i="11"/>
  <c r="H52" i="11"/>
  <c r="L51" i="11"/>
  <c r="H51" i="11"/>
  <c r="L50" i="11"/>
  <c r="H50" i="11"/>
  <c r="L49" i="11"/>
  <c r="H49" i="11"/>
  <c r="L48" i="11"/>
  <c r="H48" i="11"/>
  <c r="L47" i="11"/>
  <c r="H47" i="11"/>
  <c r="L46" i="11"/>
  <c r="H46" i="11"/>
  <c r="L45" i="11"/>
  <c r="H45" i="11"/>
  <c r="L44" i="11"/>
  <c r="H44" i="11"/>
  <c r="L43" i="11"/>
  <c r="H43" i="11"/>
  <c r="L42" i="11"/>
  <c r="H42" i="11"/>
  <c r="L41" i="11"/>
  <c r="H41" i="11"/>
  <c r="L40" i="11"/>
  <c r="H40" i="11"/>
  <c r="L39" i="11"/>
  <c r="H39" i="11"/>
  <c r="L38" i="11"/>
  <c r="H38" i="11"/>
  <c r="L37" i="11"/>
  <c r="H37" i="11"/>
  <c r="L36" i="11"/>
  <c r="H36" i="11"/>
  <c r="L35" i="11"/>
  <c r="H35" i="11"/>
  <c r="L34" i="11"/>
  <c r="H34" i="11"/>
  <c r="L33" i="11"/>
  <c r="H33" i="11"/>
  <c r="L32" i="11"/>
  <c r="H32" i="11"/>
  <c r="L31" i="11"/>
  <c r="H31" i="11"/>
  <c r="L30" i="11"/>
  <c r="H30" i="11"/>
  <c r="L29" i="11"/>
  <c r="H29" i="11"/>
  <c r="L28" i="11"/>
  <c r="H28" i="11"/>
  <c r="L27" i="11"/>
  <c r="H27" i="11"/>
  <c r="L26" i="11"/>
  <c r="H26" i="11"/>
  <c r="L25" i="11"/>
  <c r="H25" i="11"/>
  <c r="L24" i="11"/>
  <c r="H24" i="11"/>
  <c r="L23" i="11"/>
  <c r="H23" i="11"/>
  <c r="L22" i="11"/>
  <c r="H22" i="11"/>
  <c r="L21" i="11"/>
  <c r="H21" i="11"/>
  <c r="L20" i="11"/>
  <c r="H20" i="11"/>
  <c r="L19" i="11"/>
  <c r="H19" i="11"/>
  <c r="L18" i="11"/>
  <c r="H18" i="11"/>
  <c r="L17" i="11"/>
  <c r="H17" i="11"/>
  <c r="L16" i="11"/>
  <c r="H16" i="11"/>
  <c r="L15" i="11"/>
  <c r="H15" i="11"/>
  <c r="L14" i="11"/>
  <c r="H14" i="11"/>
  <c r="L13" i="11"/>
  <c r="H13" i="11"/>
  <c r="L12" i="11"/>
  <c r="H12" i="11"/>
  <c r="L11" i="11"/>
  <c r="H11" i="11"/>
  <c r="L10" i="11"/>
  <c r="H10" i="11"/>
  <c r="L9" i="11"/>
  <c r="H9" i="11"/>
  <c r="L8" i="11"/>
  <c r="H8" i="11"/>
  <c r="L7" i="11"/>
  <c r="H7" i="11"/>
  <c r="L6" i="11"/>
  <c r="H6" i="11"/>
  <c r="L5" i="11"/>
  <c r="H5" i="11"/>
  <c r="L4" i="11"/>
  <c r="H4" i="11"/>
  <c r="L3" i="11"/>
  <c r="H3" i="11"/>
  <c r="L2" i="11"/>
  <c r="H2" i="11"/>
  <c r="E327" i="10" l="1"/>
  <c r="E326" i="10"/>
  <c r="E325" i="10"/>
  <c r="E324" i="10"/>
  <c r="E323" i="10"/>
  <c r="E322" i="10"/>
  <c r="E321" i="10"/>
  <c r="E320" i="10"/>
  <c r="E319" i="10"/>
  <c r="E318" i="10"/>
  <c r="E317" i="10"/>
  <c r="E316" i="10"/>
  <c r="E315" i="10"/>
  <c r="E314" i="10"/>
  <c r="E313" i="10"/>
  <c r="E312" i="10"/>
  <c r="E311" i="10"/>
  <c r="E310" i="10"/>
  <c r="E309" i="10"/>
  <c r="E308" i="10"/>
  <c r="E307" i="10"/>
  <c r="E306" i="10"/>
  <c r="E305" i="10"/>
  <c r="E304" i="10"/>
  <c r="E303" i="10"/>
  <c r="E302" i="10"/>
  <c r="E301" i="10"/>
  <c r="E300" i="10"/>
  <c r="E299" i="10"/>
  <c r="E298" i="10"/>
  <c r="E297" i="10"/>
  <c r="E296" i="10"/>
  <c r="E295" i="10"/>
  <c r="E294" i="10"/>
  <c r="E293" i="10"/>
  <c r="E292" i="10"/>
  <c r="E291" i="10"/>
  <c r="E290" i="10"/>
  <c r="E289" i="10"/>
  <c r="E288" i="10"/>
  <c r="E287" i="10"/>
  <c r="E286" i="10"/>
  <c r="E285" i="10"/>
  <c r="E284" i="10"/>
  <c r="E283" i="10"/>
  <c r="E282" i="10"/>
  <c r="E281" i="10"/>
  <c r="E280" i="10"/>
  <c r="E279" i="10"/>
  <c r="E278" i="10"/>
  <c r="E277" i="10"/>
  <c r="E276" i="10"/>
  <c r="E275" i="10"/>
  <c r="E274" i="10"/>
  <c r="E273" i="10"/>
  <c r="E272" i="10"/>
  <c r="E271" i="10"/>
  <c r="E270" i="10"/>
  <c r="E269" i="10"/>
  <c r="E268" i="10"/>
  <c r="E267" i="10"/>
  <c r="E266" i="10"/>
  <c r="E265" i="10"/>
  <c r="E264" i="10"/>
  <c r="E263" i="10"/>
  <c r="E262" i="10"/>
  <c r="E261" i="10"/>
  <c r="E260" i="10"/>
  <c r="E259" i="10"/>
  <c r="E258" i="10"/>
  <c r="E257" i="10"/>
  <c r="E256" i="10"/>
  <c r="E255" i="10"/>
  <c r="E254" i="10"/>
  <c r="E253" i="10"/>
  <c r="E252" i="10"/>
  <c r="E251" i="10"/>
  <c r="E250" i="10"/>
  <c r="E249" i="10"/>
  <c r="E248" i="10"/>
  <c r="E247" i="10"/>
  <c r="E246" i="10"/>
  <c r="E245" i="10"/>
  <c r="E244" i="10"/>
  <c r="E243" i="10"/>
  <c r="E242" i="10"/>
  <c r="E241" i="10"/>
  <c r="E240" i="10"/>
  <c r="E239" i="10"/>
  <c r="E238" i="10"/>
  <c r="E237" i="10"/>
  <c r="E236" i="10"/>
  <c r="E235" i="10"/>
  <c r="E234" i="10"/>
  <c r="E233" i="10"/>
  <c r="E232" i="10"/>
  <c r="E231" i="10"/>
  <c r="E230" i="10"/>
  <c r="E229" i="10"/>
  <c r="E228" i="10"/>
  <c r="E227" i="10"/>
  <c r="E226" i="10"/>
  <c r="E225" i="10"/>
  <c r="E224" i="10"/>
  <c r="E223" i="10"/>
  <c r="E222" i="10"/>
  <c r="E221" i="10"/>
  <c r="E220" i="10"/>
  <c r="E219" i="10"/>
  <c r="E218" i="10"/>
  <c r="E217" i="10"/>
  <c r="E216" i="10"/>
  <c r="E215" i="10"/>
  <c r="E214" i="10"/>
  <c r="E213" i="10"/>
  <c r="E212" i="10"/>
  <c r="E211" i="10"/>
  <c r="E210" i="10"/>
  <c r="E209" i="10"/>
  <c r="E208" i="10"/>
  <c r="E207" i="10"/>
  <c r="E206" i="10"/>
  <c r="E205" i="10"/>
  <c r="E204" i="10"/>
  <c r="E203" i="10"/>
  <c r="E202" i="10"/>
  <c r="E201" i="10"/>
  <c r="E200" i="10"/>
  <c r="E199" i="10"/>
  <c r="E198" i="10"/>
  <c r="E197" i="10"/>
  <c r="E196" i="10"/>
  <c r="E195" i="10"/>
  <c r="E194" i="10"/>
  <c r="E193" i="10"/>
  <c r="E192" i="10"/>
  <c r="E191" i="10"/>
  <c r="E190" i="10"/>
  <c r="E189" i="10"/>
  <c r="E188" i="10"/>
  <c r="E187" i="10"/>
  <c r="E186" i="10"/>
  <c r="E185" i="10"/>
  <c r="E184" i="10"/>
  <c r="E183" i="10"/>
  <c r="E182" i="10"/>
  <c r="E181" i="10"/>
  <c r="E180" i="10"/>
  <c r="E179" i="10"/>
  <c r="E178" i="10"/>
  <c r="E177" i="10"/>
  <c r="E176" i="10"/>
  <c r="E175" i="10"/>
  <c r="E174" i="10"/>
  <c r="E173" i="10"/>
  <c r="E172" i="10"/>
  <c r="E171" i="10"/>
  <c r="E170" i="10"/>
  <c r="E169" i="10"/>
  <c r="E168" i="10"/>
  <c r="E167" i="10"/>
  <c r="E166" i="10"/>
  <c r="E165" i="10"/>
  <c r="E164" i="10"/>
  <c r="E163" i="10"/>
  <c r="E162" i="10"/>
  <c r="E161" i="10"/>
  <c r="E160" i="10"/>
  <c r="E159" i="10"/>
  <c r="E158" i="10"/>
  <c r="E157" i="10"/>
  <c r="E156" i="10"/>
  <c r="E155" i="10"/>
  <c r="E154" i="10"/>
  <c r="E153" i="10"/>
  <c r="E152" i="10"/>
  <c r="E151" i="10"/>
  <c r="E150" i="10"/>
  <c r="E149" i="10"/>
  <c r="E148" i="10"/>
  <c r="E147" i="10"/>
  <c r="E146" i="10"/>
  <c r="E145" i="10"/>
  <c r="E144" i="10"/>
  <c r="E143" i="10"/>
  <c r="E142" i="10"/>
  <c r="E141" i="10"/>
  <c r="E140" i="10"/>
  <c r="E139" i="10"/>
  <c r="E138" i="10"/>
  <c r="E137" i="10"/>
  <c r="E136" i="10"/>
  <c r="E135" i="10"/>
  <c r="E134" i="10"/>
  <c r="E133" i="10"/>
  <c r="E132" i="10"/>
  <c r="E131" i="10"/>
  <c r="E130" i="10"/>
  <c r="E129" i="10"/>
  <c r="E128" i="10"/>
  <c r="E127" i="10"/>
  <c r="E126" i="10"/>
  <c r="E125" i="10"/>
  <c r="E124" i="10"/>
  <c r="E123" i="10"/>
  <c r="E122" i="10"/>
  <c r="E121" i="10"/>
  <c r="E120" i="10"/>
  <c r="E119" i="10"/>
  <c r="E118" i="10"/>
  <c r="E117" i="10"/>
  <c r="E116" i="10"/>
  <c r="E115" i="10"/>
  <c r="E114" i="10"/>
  <c r="E113" i="10"/>
  <c r="E112" i="10"/>
  <c r="E111" i="10"/>
  <c r="E110" i="10"/>
  <c r="E109" i="10"/>
  <c r="E108" i="10"/>
  <c r="E107" i="10"/>
  <c r="E106" i="10"/>
  <c r="E105" i="10"/>
  <c r="E104" i="10"/>
  <c r="E103" i="10"/>
  <c r="E102" i="10"/>
  <c r="E101" i="10"/>
  <c r="E100" i="10"/>
  <c r="E99" i="10"/>
  <c r="E98" i="10"/>
  <c r="E97" i="10"/>
  <c r="E96" i="10"/>
  <c r="E95" i="10"/>
  <c r="E94" i="10"/>
  <c r="E93" i="10"/>
  <c r="E92" i="10"/>
  <c r="E91" i="10"/>
  <c r="E90" i="10"/>
  <c r="E89" i="10"/>
  <c r="E88" i="10"/>
  <c r="E87" i="10"/>
  <c r="E86" i="10"/>
  <c r="E85" i="10"/>
  <c r="E84" i="10"/>
  <c r="E83" i="10"/>
  <c r="E82" i="10"/>
  <c r="E81" i="10"/>
  <c r="E80" i="10"/>
  <c r="E79" i="10"/>
  <c r="E78" i="10"/>
  <c r="E77" i="10"/>
  <c r="E76" i="10"/>
  <c r="E75" i="10"/>
  <c r="E74" i="10"/>
  <c r="E73" i="10"/>
  <c r="E72" i="10"/>
  <c r="E71" i="10"/>
  <c r="E70" i="10"/>
  <c r="E69" i="10"/>
  <c r="E68" i="10"/>
  <c r="E67" i="10"/>
  <c r="E66" i="10"/>
  <c r="E65" i="10"/>
  <c r="E64" i="10"/>
  <c r="E63" i="10"/>
  <c r="E62" i="10"/>
  <c r="E61" i="10"/>
  <c r="E60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6" i="10"/>
  <c r="E5" i="10"/>
  <c r="E4" i="10"/>
  <c r="I327" i="9"/>
  <c r="D327" i="9"/>
  <c r="I326" i="9"/>
  <c r="D326" i="9"/>
  <c r="I325" i="9"/>
  <c r="D325" i="9"/>
  <c r="I324" i="9"/>
  <c r="D324" i="9"/>
  <c r="I323" i="9"/>
  <c r="D323" i="9"/>
  <c r="I322" i="9"/>
  <c r="D322" i="9"/>
  <c r="I321" i="9"/>
  <c r="D321" i="9"/>
  <c r="I320" i="9"/>
  <c r="D320" i="9"/>
  <c r="I319" i="9"/>
  <c r="D319" i="9"/>
  <c r="I318" i="9"/>
  <c r="D318" i="9"/>
  <c r="I317" i="9"/>
  <c r="D317" i="9"/>
  <c r="I316" i="9"/>
  <c r="D316" i="9"/>
  <c r="I315" i="9"/>
  <c r="D315" i="9"/>
  <c r="I314" i="9"/>
  <c r="D314" i="9"/>
  <c r="I313" i="9"/>
  <c r="D313" i="9"/>
  <c r="I312" i="9"/>
  <c r="D312" i="9"/>
  <c r="I311" i="9"/>
  <c r="D311" i="9"/>
  <c r="I310" i="9"/>
  <c r="D310" i="9"/>
  <c r="I309" i="9"/>
  <c r="D309" i="9"/>
  <c r="I308" i="9"/>
  <c r="D308" i="9"/>
  <c r="I307" i="9"/>
  <c r="D307" i="9"/>
  <c r="I306" i="9"/>
  <c r="D306" i="9"/>
  <c r="I305" i="9"/>
  <c r="D305" i="9"/>
  <c r="I304" i="9"/>
  <c r="D304" i="9"/>
  <c r="I303" i="9"/>
  <c r="D303" i="9"/>
  <c r="I302" i="9"/>
  <c r="D302" i="9"/>
  <c r="I301" i="9"/>
  <c r="D301" i="9"/>
  <c r="I300" i="9"/>
  <c r="D300" i="9"/>
  <c r="I299" i="9"/>
  <c r="D299" i="9"/>
  <c r="I298" i="9"/>
  <c r="D298" i="9"/>
  <c r="I297" i="9"/>
  <c r="D297" i="9"/>
  <c r="I296" i="9"/>
  <c r="D296" i="9"/>
  <c r="I295" i="9"/>
  <c r="D295" i="9"/>
  <c r="I294" i="9"/>
  <c r="D294" i="9"/>
  <c r="I293" i="9"/>
  <c r="D293" i="9"/>
  <c r="I292" i="9"/>
  <c r="D292" i="9"/>
  <c r="I291" i="9"/>
  <c r="D291" i="9"/>
  <c r="I290" i="9"/>
  <c r="D290" i="9"/>
  <c r="I289" i="9"/>
  <c r="D289" i="9"/>
  <c r="I288" i="9"/>
  <c r="D288" i="9"/>
  <c r="I287" i="9"/>
  <c r="D287" i="9"/>
  <c r="I286" i="9"/>
  <c r="D286" i="9"/>
  <c r="I285" i="9"/>
  <c r="D285" i="9"/>
  <c r="I284" i="9"/>
  <c r="D284" i="9"/>
  <c r="I283" i="9"/>
  <c r="D283" i="9"/>
  <c r="I282" i="9"/>
  <c r="D282" i="9"/>
  <c r="I281" i="9"/>
  <c r="D281" i="9"/>
  <c r="I280" i="9"/>
  <c r="D280" i="9"/>
  <c r="I279" i="9"/>
  <c r="D279" i="9"/>
  <c r="I278" i="9"/>
  <c r="D278" i="9"/>
  <c r="I277" i="9"/>
  <c r="D277" i="9"/>
  <c r="I276" i="9"/>
  <c r="D276" i="9"/>
  <c r="I275" i="9"/>
  <c r="D275" i="9"/>
  <c r="I274" i="9"/>
  <c r="D274" i="9"/>
  <c r="I273" i="9"/>
  <c r="D273" i="9"/>
  <c r="I272" i="9"/>
  <c r="D272" i="9"/>
  <c r="I271" i="9"/>
  <c r="D271" i="9"/>
  <c r="I270" i="9"/>
  <c r="D270" i="9"/>
  <c r="I269" i="9"/>
  <c r="D269" i="9"/>
  <c r="I268" i="9"/>
  <c r="D268" i="9"/>
  <c r="I267" i="9"/>
  <c r="D267" i="9"/>
  <c r="I266" i="9"/>
  <c r="D266" i="9"/>
  <c r="I265" i="9"/>
  <c r="D265" i="9"/>
  <c r="I264" i="9"/>
  <c r="D264" i="9"/>
  <c r="I263" i="9"/>
  <c r="D263" i="9"/>
  <c r="I262" i="9"/>
  <c r="D262" i="9"/>
  <c r="I261" i="9"/>
  <c r="D261" i="9"/>
  <c r="I260" i="9"/>
  <c r="D260" i="9"/>
  <c r="I259" i="9"/>
  <c r="D259" i="9"/>
  <c r="I258" i="9"/>
  <c r="D258" i="9"/>
  <c r="I257" i="9"/>
  <c r="D257" i="9"/>
  <c r="I256" i="9"/>
  <c r="D256" i="9"/>
  <c r="I255" i="9"/>
  <c r="D255" i="9"/>
  <c r="I254" i="9"/>
  <c r="D254" i="9"/>
  <c r="I253" i="9"/>
  <c r="D253" i="9"/>
  <c r="I252" i="9"/>
  <c r="D252" i="9"/>
  <c r="I251" i="9"/>
  <c r="D251" i="9"/>
  <c r="I250" i="9"/>
  <c r="D250" i="9"/>
  <c r="I249" i="9"/>
  <c r="D249" i="9"/>
  <c r="I248" i="9"/>
  <c r="D248" i="9"/>
  <c r="I247" i="9"/>
  <c r="D247" i="9"/>
  <c r="I246" i="9"/>
  <c r="D246" i="9"/>
  <c r="I245" i="9"/>
  <c r="D245" i="9"/>
  <c r="I244" i="9"/>
  <c r="D244" i="9"/>
  <c r="I243" i="9"/>
  <c r="D243" i="9"/>
  <c r="I242" i="9"/>
  <c r="D242" i="9"/>
  <c r="I241" i="9"/>
  <c r="D241" i="9"/>
  <c r="I240" i="9"/>
  <c r="D240" i="9"/>
  <c r="I239" i="9"/>
  <c r="D239" i="9"/>
  <c r="I238" i="9"/>
  <c r="D238" i="9"/>
  <c r="I237" i="9"/>
  <c r="D237" i="9"/>
  <c r="I236" i="9"/>
  <c r="D236" i="9"/>
  <c r="I235" i="9"/>
  <c r="D235" i="9"/>
  <c r="I234" i="9"/>
  <c r="D234" i="9"/>
  <c r="I233" i="9"/>
  <c r="D233" i="9"/>
  <c r="I232" i="9"/>
  <c r="D232" i="9"/>
  <c r="I231" i="9"/>
  <c r="D231" i="9"/>
  <c r="I230" i="9"/>
  <c r="D230" i="9"/>
  <c r="I229" i="9"/>
  <c r="D229" i="9"/>
  <c r="I228" i="9"/>
  <c r="D228" i="9"/>
  <c r="I227" i="9"/>
  <c r="D227" i="9"/>
  <c r="I226" i="9"/>
  <c r="D226" i="9"/>
  <c r="I225" i="9"/>
  <c r="D225" i="9"/>
  <c r="I224" i="9"/>
  <c r="D224" i="9"/>
  <c r="I223" i="9"/>
  <c r="D223" i="9"/>
  <c r="I222" i="9"/>
  <c r="D222" i="9"/>
  <c r="I221" i="9"/>
  <c r="D221" i="9"/>
  <c r="I220" i="9"/>
  <c r="D220" i="9"/>
  <c r="I219" i="9"/>
  <c r="D219" i="9"/>
  <c r="I218" i="9"/>
  <c r="D218" i="9"/>
  <c r="I217" i="9"/>
  <c r="D217" i="9"/>
  <c r="I216" i="9"/>
  <c r="D216" i="9"/>
  <c r="I215" i="9"/>
  <c r="D215" i="9"/>
  <c r="I214" i="9"/>
  <c r="D214" i="9"/>
  <c r="I213" i="9"/>
  <c r="D213" i="9"/>
  <c r="I212" i="9"/>
  <c r="D212" i="9"/>
  <c r="I211" i="9"/>
  <c r="D211" i="9"/>
  <c r="I210" i="9"/>
  <c r="D210" i="9"/>
  <c r="I209" i="9"/>
  <c r="D209" i="9"/>
  <c r="I208" i="9"/>
  <c r="D208" i="9"/>
  <c r="I207" i="9"/>
  <c r="D207" i="9"/>
  <c r="I206" i="9"/>
  <c r="D206" i="9"/>
  <c r="I205" i="9"/>
  <c r="D205" i="9"/>
  <c r="I204" i="9"/>
  <c r="D204" i="9"/>
  <c r="I203" i="9"/>
  <c r="D203" i="9"/>
  <c r="I202" i="9"/>
  <c r="D202" i="9"/>
  <c r="I201" i="9"/>
  <c r="D201" i="9"/>
  <c r="I200" i="9"/>
  <c r="D200" i="9"/>
  <c r="I199" i="9"/>
  <c r="D199" i="9"/>
  <c r="I198" i="9"/>
  <c r="D198" i="9"/>
  <c r="I197" i="9"/>
  <c r="D197" i="9"/>
  <c r="I196" i="9"/>
  <c r="D196" i="9"/>
  <c r="I195" i="9"/>
  <c r="D195" i="9"/>
  <c r="I194" i="9"/>
  <c r="D194" i="9"/>
  <c r="I193" i="9"/>
  <c r="D193" i="9"/>
  <c r="I192" i="9"/>
  <c r="D192" i="9"/>
  <c r="I191" i="9"/>
  <c r="D191" i="9"/>
  <c r="I190" i="9"/>
  <c r="D190" i="9"/>
  <c r="I189" i="9"/>
  <c r="D189" i="9"/>
  <c r="I188" i="9"/>
  <c r="D188" i="9"/>
  <c r="I187" i="9"/>
  <c r="D187" i="9"/>
  <c r="I186" i="9"/>
  <c r="D186" i="9"/>
  <c r="I185" i="9"/>
  <c r="D185" i="9"/>
  <c r="I184" i="9"/>
  <c r="D184" i="9"/>
  <c r="I183" i="9"/>
  <c r="D183" i="9"/>
  <c r="I182" i="9"/>
  <c r="D182" i="9"/>
  <c r="I181" i="9"/>
  <c r="D181" i="9"/>
  <c r="I180" i="9"/>
  <c r="D180" i="9"/>
  <c r="I179" i="9"/>
  <c r="D179" i="9"/>
  <c r="I178" i="9"/>
  <c r="D178" i="9"/>
  <c r="I177" i="9"/>
  <c r="D177" i="9"/>
  <c r="I176" i="9"/>
  <c r="D176" i="9"/>
  <c r="I175" i="9"/>
  <c r="D175" i="9"/>
  <c r="I174" i="9"/>
  <c r="D174" i="9"/>
  <c r="I173" i="9"/>
  <c r="D173" i="9"/>
  <c r="I172" i="9"/>
  <c r="D172" i="9"/>
  <c r="I171" i="9"/>
  <c r="D171" i="9"/>
  <c r="I170" i="9"/>
  <c r="D170" i="9"/>
  <c r="I169" i="9"/>
  <c r="D169" i="9"/>
  <c r="I168" i="9"/>
  <c r="D168" i="9"/>
  <c r="I167" i="9"/>
  <c r="D167" i="9"/>
  <c r="I166" i="9"/>
  <c r="D166" i="9"/>
  <c r="I165" i="9"/>
  <c r="D165" i="9"/>
  <c r="I164" i="9"/>
  <c r="D164" i="9"/>
  <c r="I163" i="9"/>
  <c r="D163" i="9"/>
  <c r="I162" i="9"/>
  <c r="D162" i="9"/>
  <c r="I161" i="9"/>
  <c r="D161" i="9"/>
  <c r="I160" i="9"/>
  <c r="D160" i="9"/>
  <c r="I159" i="9"/>
  <c r="D159" i="9"/>
  <c r="I158" i="9"/>
  <c r="D158" i="9"/>
  <c r="I157" i="9"/>
  <c r="D157" i="9"/>
  <c r="I156" i="9"/>
  <c r="D156" i="9"/>
  <c r="I155" i="9"/>
  <c r="D155" i="9"/>
  <c r="I154" i="9"/>
  <c r="D154" i="9"/>
  <c r="I153" i="9"/>
  <c r="D153" i="9"/>
  <c r="I152" i="9"/>
  <c r="D152" i="9"/>
  <c r="I151" i="9"/>
  <c r="D151" i="9"/>
  <c r="I150" i="9"/>
  <c r="D150" i="9"/>
  <c r="I149" i="9"/>
  <c r="D149" i="9"/>
  <c r="I148" i="9"/>
  <c r="D148" i="9"/>
  <c r="I147" i="9"/>
  <c r="D147" i="9"/>
  <c r="I146" i="9"/>
  <c r="D146" i="9"/>
  <c r="I145" i="9"/>
  <c r="D145" i="9"/>
  <c r="I144" i="9"/>
  <c r="D144" i="9"/>
  <c r="I143" i="9"/>
  <c r="D143" i="9"/>
  <c r="I142" i="9"/>
  <c r="D142" i="9"/>
  <c r="I141" i="9"/>
  <c r="D141" i="9"/>
  <c r="I140" i="9"/>
  <c r="D140" i="9"/>
  <c r="I139" i="9"/>
  <c r="D139" i="9"/>
  <c r="I138" i="9"/>
  <c r="D138" i="9"/>
  <c r="I137" i="9"/>
  <c r="D137" i="9"/>
  <c r="I136" i="9"/>
  <c r="D136" i="9"/>
  <c r="I135" i="9"/>
  <c r="D135" i="9"/>
  <c r="I134" i="9"/>
  <c r="D134" i="9"/>
  <c r="I133" i="9"/>
  <c r="D133" i="9"/>
  <c r="I132" i="9"/>
  <c r="D132" i="9"/>
  <c r="I131" i="9"/>
  <c r="D131" i="9"/>
  <c r="I130" i="9"/>
  <c r="D130" i="9"/>
  <c r="I129" i="9"/>
  <c r="D129" i="9"/>
  <c r="I128" i="9"/>
  <c r="D128" i="9"/>
  <c r="I127" i="9"/>
  <c r="D127" i="9"/>
  <c r="I126" i="9"/>
  <c r="D126" i="9"/>
  <c r="I125" i="9"/>
  <c r="D125" i="9"/>
  <c r="I124" i="9"/>
  <c r="D124" i="9"/>
  <c r="I123" i="9"/>
  <c r="D123" i="9"/>
  <c r="I122" i="9"/>
  <c r="D122" i="9"/>
  <c r="I121" i="9"/>
  <c r="D121" i="9"/>
  <c r="I120" i="9"/>
  <c r="D120" i="9"/>
  <c r="I119" i="9"/>
  <c r="D119" i="9"/>
  <c r="I118" i="9"/>
  <c r="D118" i="9"/>
  <c r="I117" i="9"/>
  <c r="D117" i="9"/>
  <c r="I116" i="9"/>
  <c r="D116" i="9"/>
  <c r="I115" i="9"/>
  <c r="D115" i="9"/>
  <c r="I114" i="9"/>
  <c r="D114" i="9"/>
  <c r="I113" i="9"/>
  <c r="D113" i="9"/>
  <c r="I112" i="9"/>
  <c r="D112" i="9"/>
  <c r="I111" i="9"/>
  <c r="D111" i="9"/>
  <c r="I110" i="9"/>
  <c r="D110" i="9"/>
  <c r="I109" i="9"/>
  <c r="D109" i="9"/>
  <c r="I108" i="9"/>
  <c r="D108" i="9"/>
  <c r="I107" i="9"/>
  <c r="D107" i="9"/>
  <c r="I106" i="9"/>
  <c r="D106" i="9"/>
  <c r="I105" i="9"/>
  <c r="D105" i="9"/>
  <c r="I104" i="9"/>
  <c r="D104" i="9"/>
  <c r="I103" i="9"/>
  <c r="D103" i="9"/>
  <c r="I102" i="9"/>
  <c r="D102" i="9"/>
  <c r="I101" i="9"/>
  <c r="D101" i="9"/>
  <c r="I100" i="9"/>
  <c r="D100" i="9"/>
  <c r="I99" i="9"/>
  <c r="D99" i="9"/>
  <c r="I98" i="9"/>
  <c r="D98" i="9"/>
  <c r="I97" i="9"/>
  <c r="D97" i="9"/>
  <c r="I96" i="9"/>
  <c r="D96" i="9"/>
  <c r="I95" i="9"/>
  <c r="D95" i="9"/>
  <c r="I94" i="9"/>
  <c r="D94" i="9"/>
  <c r="I93" i="9"/>
  <c r="D93" i="9"/>
  <c r="I92" i="9"/>
  <c r="D92" i="9"/>
  <c r="I91" i="9"/>
  <c r="D91" i="9"/>
  <c r="I90" i="9"/>
  <c r="D90" i="9"/>
  <c r="I89" i="9"/>
  <c r="D89" i="9"/>
  <c r="I88" i="9"/>
  <c r="D88" i="9"/>
  <c r="I87" i="9"/>
  <c r="D87" i="9"/>
  <c r="I86" i="9"/>
  <c r="D86" i="9"/>
  <c r="I85" i="9"/>
  <c r="D85" i="9"/>
  <c r="I84" i="9"/>
  <c r="D84" i="9"/>
  <c r="I83" i="9"/>
  <c r="D83" i="9"/>
  <c r="I82" i="9"/>
  <c r="D82" i="9"/>
  <c r="I81" i="9"/>
  <c r="D81" i="9"/>
  <c r="I80" i="9"/>
  <c r="D80" i="9"/>
  <c r="I79" i="9"/>
  <c r="D79" i="9"/>
  <c r="I78" i="9"/>
  <c r="D78" i="9"/>
  <c r="I77" i="9"/>
  <c r="D77" i="9"/>
  <c r="I76" i="9"/>
  <c r="D76" i="9"/>
  <c r="I75" i="9"/>
  <c r="D75" i="9"/>
  <c r="I74" i="9"/>
  <c r="D74" i="9"/>
  <c r="I73" i="9"/>
  <c r="D73" i="9"/>
  <c r="I72" i="9"/>
  <c r="D72" i="9"/>
  <c r="I71" i="9"/>
  <c r="D71" i="9"/>
  <c r="I70" i="9"/>
  <c r="D70" i="9"/>
  <c r="I69" i="9"/>
  <c r="D69" i="9"/>
  <c r="I68" i="9"/>
  <c r="D68" i="9"/>
  <c r="I67" i="9"/>
  <c r="D67" i="9"/>
  <c r="I66" i="9"/>
  <c r="D66" i="9"/>
  <c r="I65" i="9"/>
  <c r="D65" i="9"/>
  <c r="I64" i="9"/>
  <c r="D64" i="9"/>
  <c r="I63" i="9"/>
  <c r="D63" i="9"/>
  <c r="I62" i="9"/>
  <c r="D62" i="9"/>
  <c r="I61" i="9"/>
  <c r="D61" i="9"/>
  <c r="I60" i="9"/>
  <c r="D60" i="9"/>
  <c r="I59" i="9"/>
  <c r="D59" i="9"/>
  <c r="I58" i="9"/>
  <c r="D58" i="9"/>
  <c r="I57" i="9"/>
  <c r="D57" i="9"/>
  <c r="I56" i="9"/>
  <c r="D56" i="9"/>
  <c r="I55" i="9"/>
  <c r="D55" i="9"/>
  <c r="I54" i="9"/>
  <c r="D54" i="9"/>
  <c r="I53" i="9"/>
  <c r="D53" i="9"/>
  <c r="I52" i="9"/>
  <c r="D52" i="9"/>
  <c r="I51" i="9"/>
  <c r="D51" i="9"/>
  <c r="I50" i="9"/>
  <c r="D50" i="9"/>
  <c r="I49" i="9"/>
  <c r="D49" i="9"/>
  <c r="I48" i="9"/>
  <c r="D48" i="9"/>
  <c r="I47" i="9"/>
  <c r="D47" i="9"/>
  <c r="I46" i="9"/>
  <c r="D46" i="9"/>
  <c r="I45" i="9"/>
  <c r="D45" i="9"/>
  <c r="I44" i="9"/>
  <c r="D44" i="9"/>
  <c r="I43" i="9"/>
  <c r="D43" i="9"/>
  <c r="I42" i="9"/>
  <c r="D42" i="9"/>
  <c r="I41" i="9"/>
  <c r="D41" i="9"/>
  <c r="I40" i="9"/>
  <c r="D40" i="9"/>
  <c r="I39" i="9"/>
  <c r="D39" i="9"/>
  <c r="I38" i="9"/>
  <c r="D38" i="9"/>
  <c r="I37" i="9"/>
  <c r="D37" i="9"/>
  <c r="I36" i="9"/>
  <c r="D36" i="9"/>
  <c r="I35" i="9"/>
  <c r="D35" i="9"/>
  <c r="I34" i="9"/>
  <c r="D34" i="9"/>
  <c r="I33" i="9"/>
  <c r="D33" i="9"/>
  <c r="I32" i="9"/>
  <c r="D32" i="9"/>
  <c r="I31" i="9"/>
  <c r="D31" i="9"/>
  <c r="I30" i="9"/>
  <c r="D30" i="9"/>
  <c r="I29" i="9"/>
  <c r="D29" i="9"/>
  <c r="I28" i="9"/>
  <c r="D28" i="9"/>
  <c r="I27" i="9"/>
  <c r="D27" i="9"/>
  <c r="I26" i="9"/>
  <c r="D26" i="9"/>
  <c r="I25" i="9"/>
  <c r="D25" i="9"/>
  <c r="I24" i="9"/>
  <c r="D24" i="9"/>
  <c r="I23" i="9"/>
  <c r="D23" i="9"/>
  <c r="I22" i="9"/>
  <c r="D22" i="9"/>
  <c r="I21" i="9"/>
  <c r="D21" i="9"/>
  <c r="I20" i="9"/>
  <c r="D20" i="9"/>
  <c r="I19" i="9"/>
  <c r="D19" i="9"/>
  <c r="I18" i="9"/>
  <c r="D18" i="9"/>
  <c r="I17" i="9"/>
  <c r="D17" i="9"/>
  <c r="I16" i="9"/>
  <c r="D16" i="9"/>
  <c r="I15" i="9"/>
  <c r="D15" i="9"/>
  <c r="I14" i="9"/>
  <c r="D14" i="9"/>
  <c r="I13" i="9"/>
  <c r="D13" i="9"/>
  <c r="I12" i="9"/>
  <c r="D12" i="9"/>
  <c r="I11" i="9"/>
  <c r="D11" i="9"/>
  <c r="I10" i="9"/>
  <c r="D10" i="9"/>
  <c r="I9" i="9"/>
  <c r="D9" i="9"/>
  <c r="I8" i="9"/>
  <c r="D8" i="9"/>
  <c r="I7" i="9"/>
  <c r="D7" i="9"/>
  <c r="I6" i="9"/>
  <c r="D6" i="9"/>
  <c r="I5" i="9"/>
  <c r="D5" i="9"/>
  <c r="I4" i="9"/>
  <c r="D4" i="9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4" i="1"/>
  <c r="D338" i="7"/>
  <c r="J337" i="7"/>
  <c r="D337" i="7"/>
  <c r="J336" i="7"/>
  <c r="D336" i="7"/>
  <c r="J335" i="7"/>
  <c r="D335" i="7"/>
  <c r="J334" i="7"/>
  <c r="D334" i="7"/>
  <c r="J333" i="7"/>
  <c r="D333" i="7"/>
  <c r="J332" i="7"/>
  <c r="D332" i="7"/>
  <c r="J331" i="7"/>
  <c r="D331" i="7"/>
  <c r="J330" i="7"/>
  <c r="D330" i="7"/>
  <c r="J329" i="7"/>
  <c r="D329" i="7"/>
  <c r="J328" i="7"/>
  <c r="D328" i="7"/>
  <c r="J327" i="7"/>
  <c r="D327" i="7"/>
  <c r="J326" i="7"/>
  <c r="D326" i="7"/>
  <c r="J325" i="7"/>
  <c r="D325" i="7"/>
  <c r="J324" i="7"/>
  <c r="D324" i="7"/>
  <c r="J323" i="7"/>
  <c r="D323" i="7"/>
  <c r="J322" i="7"/>
  <c r="D322" i="7"/>
  <c r="J321" i="7"/>
  <c r="D321" i="7"/>
  <c r="J320" i="7"/>
  <c r="D320" i="7"/>
  <c r="J319" i="7"/>
  <c r="D319" i="7"/>
  <c r="J318" i="7"/>
  <c r="D318" i="7"/>
  <c r="J317" i="7"/>
  <c r="D317" i="7"/>
  <c r="J316" i="7"/>
  <c r="D316" i="7"/>
  <c r="J315" i="7"/>
  <c r="D315" i="7"/>
  <c r="J314" i="7"/>
  <c r="D314" i="7"/>
  <c r="J313" i="7"/>
  <c r="D313" i="7"/>
  <c r="J312" i="7"/>
  <c r="D312" i="7"/>
  <c r="J311" i="7"/>
  <c r="D311" i="7"/>
  <c r="J310" i="7"/>
  <c r="D310" i="7"/>
  <c r="J309" i="7"/>
  <c r="D309" i="7"/>
  <c r="J308" i="7"/>
  <c r="D308" i="7"/>
  <c r="J307" i="7"/>
  <c r="D307" i="7"/>
  <c r="J306" i="7"/>
  <c r="D306" i="7"/>
  <c r="J305" i="7"/>
  <c r="D305" i="7"/>
  <c r="J304" i="7"/>
  <c r="D304" i="7"/>
  <c r="J303" i="7"/>
  <c r="D303" i="7"/>
  <c r="J302" i="7"/>
  <c r="D302" i="7"/>
  <c r="J301" i="7"/>
  <c r="D301" i="7"/>
  <c r="J300" i="7"/>
  <c r="D300" i="7"/>
  <c r="J299" i="7"/>
  <c r="D299" i="7"/>
  <c r="J298" i="7"/>
  <c r="D298" i="7"/>
  <c r="J297" i="7"/>
  <c r="D297" i="7"/>
  <c r="J296" i="7"/>
  <c r="D296" i="7"/>
  <c r="J295" i="7"/>
  <c r="D295" i="7"/>
  <c r="J294" i="7"/>
  <c r="D294" i="7"/>
  <c r="J293" i="7"/>
  <c r="D293" i="7"/>
  <c r="J292" i="7"/>
  <c r="D292" i="7"/>
  <c r="J291" i="7"/>
  <c r="D291" i="7"/>
  <c r="J290" i="7"/>
  <c r="D290" i="7"/>
  <c r="J289" i="7"/>
  <c r="D289" i="7"/>
  <c r="J288" i="7"/>
  <c r="D288" i="7"/>
  <c r="J287" i="7"/>
  <c r="D287" i="7"/>
  <c r="J286" i="7"/>
  <c r="D286" i="7"/>
  <c r="J285" i="7"/>
  <c r="D285" i="7"/>
  <c r="J284" i="7"/>
  <c r="D284" i="7"/>
  <c r="J283" i="7"/>
  <c r="D283" i="7"/>
  <c r="J282" i="7"/>
  <c r="D282" i="7"/>
  <c r="J281" i="7"/>
  <c r="D281" i="7"/>
  <c r="J280" i="7"/>
  <c r="D280" i="7"/>
  <c r="J279" i="7"/>
  <c r="D279" i="7"/>
  <c r="J278" i="7"/>
  <c r="D278" i="7"/>
  <c r="J277" i="7"/>
  <c r="D277" i="7"/>
  <c r="J276" i="7"/>
  <c r="D276" i="7"/>
  <c r="J275" i="7"/>
  <c r="D275" i="7"/>
  <c r="J274" i="7"/>
  <c r="D274" i="7"/>
  <c r="J273" i="7"/>
  <c r="D273" i="7"/>
  <c r="J272" i="7"/>
  <c r="D272" i="7"/>
  <c r="J271" i="7"/>
  <c r="D271" i="7"/>
  <c r="J270" i="7"/>
  <c r="D270" i="7"/>
  <c r="J269" i="7"/>
  <c r="D269" i="7"/>
  <c r="J268" i="7"/>
  <c r="D268" i="7"/>
  <c r="J267" i="7"/>
  <c r="D267" i="7"/>
  <c r="J266" i="7"/>
  <c r="D266" i="7"/>
  <c r="J265" i="7"/>
  <c r="D265" i="7"/>
  <c r="J264" i="7"/>
  <c r="D264" i="7"/>
  <c r="J263" i="7"/>
  <c r="D263" i="7"/>
  <c r="J262" i="7"/>
  <c r="D262" i="7"/>
  <c r="J261" i="7"/>
  <c r="D261" i="7"/>
  <c r="J260" i="7"/>
  <c r="D260" i="7"/>
  <c r="J259" i="7"/>
  <c r="D259" i="7"/>
  <c r="J258" i="7"/>
  <c r="D258" i="7"/>
  <c r="J257" i="7"/>
  <c r="D257" i="7"/>
  <c r="J256" i="7"/>
  <c r="D256" i="7"/>
  <c r="J255" i="7"/>
  <c r="D255" i="7"/>
  <c r="J254" i="7"/>
  <c r="D254" i="7"/>
  <c r="J253" i="7"/>
  <c r="D253" i="7"/>
  <c r="J252" i="7"/>
  <c r="D252" i="7"/>
  <c r="J251" i="7"/>
  <c r="D251" i="7"/>
  <c r="J250" i="7"/>
  <c r="D250" i="7"/>
  <c r="J249" i="7"/>
  <c r="D249" i="7"/>
  <c r="J248" i="7"/>
  <c r="D248" i="7"/>
  <c r="J247" i="7"/>
  <c r="D247" i="7"/>
  <c r="J246" i="7"/>
  <c r="D246" i="7"/>
  <c r="J245" i="7"/>
  <c r="D245" i="7"/>
  <c r="J244" i="7"/>
  <c r="D244" i="7"/>
  <c r="J243" i="7"/>
  <c r="D243" i="7"/>
  <c r="J242" i="7"/>
  <c r="D242" i="7"/>
  <c r="J241" i="7"/>
  <c r="D241" i="7"/>
  <c r="J240" i="7"/>
  <c r="D240" i="7"/>
  <c r="J239" i="7"/>
  <c r="D239" i="7"/>
  <c r="J238" i="7"/>
  <c r="D238" i="7"/>
  <c r="J237" i="7"/>
  <c r="D237" i="7"/>
  <c r="J236" i="7"/>
  <c r="D236" i="7"/>
  <c r="J235" i="7"/>
  <c r="D235" i="7"/>
  <c r="J234" i="7"/>
  <c r="D234" i="7"/>
  <c r="J233" i="7"/>
  <c r="D233" i="7"/>
  <c r="J232" i="7"/>
  <c r="D232" i="7"/>
  <c r="J231" i="7"/>
  <c r="D231" i="7"/>
  <c r="J230" i="7"/>
  <c r="D230" i="7"/>
  <c r="J229" i="7"/>
  <c r="D229" i="7"/>
  <c r="J228" i="7"/>
  <c r="D228" i="7"/>
  <c r="J227" i="7"/>
  <c r="D227" i="7"/>
  <c r="J226" i="7"/>
  <c r="D226" i="7"/>
  <c r="J225" i="7"/>
  <c r="D225" i="7"/>
  <c r="J224" i="7"/>
  <c r="D224" i="7"/>
  <c r="J223" i="7"/>
  <c r="D223" i="7"/>
  <c r="J222" i="7"/>
  <c r="D222" i="7"/>
  <c r="J221" i="7"/>
  <c r="D221" i="7"/>
  <c r="J220" i="7"/>
  <c r="D220" i="7"/>
  <c r="J219" i="7"/>
  <c r="D219" i="7"/>
  <c r="J218" i="7"/>
  <c r="D218" i="7"/>
  <c r="J217" i="7"/>
  <c r="D217" i="7"/>
  <c r="J216" i="7"/>
  <c r="D216" i="7"/>
  <c r="J215" i="7"/>
  <c r="D215" i="7"/>
  <c r="J214" i="7"/>
  <c r="D214" i="7"/>
  <c r="J213" i="7"/>
  <c r="D213" i="7"/>
  <c r="J212" i="7"/>
  <c r="D212" i="7"/>
  <c r="J211" i="7"/>
  <c r="D211" i="7"/>
  <c r="J210" i="7"/>
  <c r="D210" i="7"/>
  <c r="J209" i="7"/>
  <c r="D209" i="7"/>
  <c r="J208" i="7"/>
  <c r="D208" i="7"/>
  <c r="J207" i="7"/>
  <c r="D207" i="7"/>
  <c r="J206" i="7"/>
  <c r="D206" i="7"/>
  <c r="J205" i="7"/>
  <c r="D205" i="7"/>
  <c r="J204" i="7"/>
  <c r="D204" i="7"/>
  <c r="J203" i="7"/>
  <c r="D203" i="7"/>
  <c r="J202" i="7"/>
  <c r="D202" i="7"/>
  <c r="J201" i="7"/>
  <c r="D201" i="7"/>
  <c r="J200" i="7"/>
  <c r="D200" i="7"/>
  <c r="J199" i="7"/>
  <c r="D199" i="7"/>
  <c r="J198" i="7"/>
  <c r="D198" i="7"/>
  <c r="J197" i="7"/>
  <c r="D197" i="7"/>
  <c r="J196" i="7"/>
  <c r="D196" i="7"/>
  <c r="J195" i="7"/>
  <c r="D195" i="7"/>
  <c r="J194" i="7"/>
  <c r="D194" i="7"/>
  <c r="J193" i="7"/>
  <c r="D193" i="7"/>
  <c r="J192" i="7"/>
  <c r="D192" i="7"/>
  <c r="J191" i="7"/>
  <c r="D191" i="7"/>
  <c r="J190" i="7"/>
  <c r="D190" i="7"/>
  <c r="J189" i="7"/>
  <c r="D189" i="7"/>
  <c r="J188" i="7"/>
  <c r="D188" i="7"/>
  <c r="J187" i="7"/>
  <c r="D187" i="7"/>
  <c r="J186" i="7"/>
  <c r="D186" i="7"/>
  <c r="J185" i="7"/>
  <c r="D185" i="7"/>
  <c r="J184" i="7"/>
  <c r="D184" i="7"/>
  <c r="J183" i="7"/>
  <c r="D183" i="7"/>
  <c r="J182" i="7"/>
  <c r="D182" i="7"/>
  <c r="J181" i="7"/>
  <c r="D181" i="7"/>
  <c r="J180" i="7"/>
  <c r="D180" i="7"/>
  <c r="J179" i="7"/>
  <c r="D179" i="7"/>
  <c r="J178" i="7"/>
  <c r="D178" i="7"/>
  <c r="J177" i="7"/>
  <c r="D177" i="7"/>
  <c r="J176" i="7"/>
  <c r="D176" i="7"/>
  <c r="J175" i="7"/>
  <c r="D175" i="7"/>
  <c r="J174" i="7"/>
  <c r="D174" i="7"/>
  <c r="J173" i="7"/>
  <c r="D173" i="7"/>
  <c r="J172" i="7"/>
  <c r="D172" i="7"/>
  <c r="J171" i="7"/>
  <c r="D171" i="7"/>
  <c r="J170" i="7"/>
  <c r="D170" i="7"/>
  <c r="J169" i="7"/>
  <c r="D169" i="7"/>
  <c r="J168" i="7"/>
  <c r="D168" i="7"/>
  <c r="J167" i="7"/>
  <c r="D167" i="7"/>
  <c r="J166" i="7"/>
  <c r="D166" i="7"/>
  <c r="J165" i="7"/>
  <c r="D165" i="7"/>
  <c r="J164" i="7"/>
  <c r="D164" i="7"/>
  <c r="J163" i="7"/>
  <c r="D163" i="7"/>
  <c r="J162" i="7"/>
  <c r="D162" i="7"/>
  <c r="J161" i="7"/>
  <c r="D161" i="7"/>
  <c r="J160" i="7"/>
  <c r="D160" i="7"/>
  <c r="J159" i="7"/>
  <c r="D159" i="7"/>
  <c r="J158" i="7"/>
  <c r="D158" i="7"/>
  <c r="J157" i="7"/>
  <c r="D157" i="7"/>
  <c r="J156" i="7"/>
  <c r="D156" i="7"/>
  <c r="J155" i="7"/>
  <c r="D155" i="7"/>
  <c r="J154" i="7"/>
  <c r="D154" i="7"/>
  <c r="J153" i="7"/>
  <c r="D153" i="7"/>
  <c r="J152" i="7"/>
  <c r="D152" i="7"/>
  <c r="J151" i="7"/>
  <c r="D151" i="7"/>
  <c r="J150" i="7"/>
  <c r="D150" i="7"/>
  <c r="J149" i="7"/>
  <c r="D149" i="7"/>
  <c r="J148" i="7"/>
  <c r="D148" i="7"/>
  <c r="J147" i="7"/>
  <c r="D147" i="7"/>
  <c r="J146" i="7"/>
  <c r="D146" i="7"/>
  <c r="J145" i="7"/>
  <c r="D145" i="7"/>
  <c r="J144" i="7"/>
  <c r="D144" i="7"/>
  <c r="J143" i="7"/>
  <c r="D143" i="7"/>
  <c r="J142" i="7"/>
  <c r="D142" i="7"/>
  <c r="J141" i="7"/>
  <c r="D141" i="7"/>
  <c r="J140" i="7"/>
  <c r="D140" i="7"/>
  <c r="J139" i="7"/>
  <c r="D139" i="7"/>
  <c r="J138" i="7"/>
  <c r="D138" i="7"/>
  <c r="J137" i="7"/>
  <c r="D137" i="7"/>
  <c r="J136" i="7"/>
  <c r="D136" i="7"/>
  <c r="J135" i="7"/>
  <c r="D135" i="7"/>
  <c r="J134" i="7"/>
  <c r="D134" i="7"/>
  <c r="J133" i="7"/>
  <c r="D133" i="7"/>
  <c r="J132" i="7"/>
  <c r="D132" i="7"/>
  <c r="J131" i="7"/>
  <c r="D131" i="7"/>
  <c r="J130" i="7"/>
  <c r="D130" i="7"/>
  <c r="J129" i="7"/>
  <c r="D129" i="7"/>
  <c r="J128" i="7"/>
  <c r="D128" i="7"/>
  <c r="J127" i="7"/>
  <c r="D127" i="7"/>
  <c r="J126" i="7"/>
  <c r="D126" i="7"/>
  <c r="J125" i="7"/>
  <c r="D125" i="7"/>
  <c r="J124" i="7"/>
  <c r="D124" i="7"/>
  <c r="J123" i="7"/>
  <c r="D123" i="7"/>
  <c r="J122" i="7"/>
  <c r="D122" i="7"/>
  <c r="J121" i="7"/>
  <c r="D121" i="7"/>
  <c r="J120" i="7"/>
  <c r="D120" i="7"/>
  <c r="J119" i="7"/>
  <c r="D119" i="7"/>
  <c r="J118" i="7"/>
  <c r="D118" i="7"/>
  <c r="J117" i="7"/>
  <c r="D117" i="7"/>
  <c r="J116" i="7"/>
  <c r="D116" i="7"/>
  <c r="J115" i="7"/>
  <c r="D115" i="7"/>
  <c r="J114" i="7"/>
  <c r="D114" i="7"/>
  <c r="J113" i="7"/>
  <c r="D113" i="7"/>
  <c r="J112" i="7"/>
  <c r="D112" i="7"/>
  <c r="J111" i="7"/>
  <c r="D111" i="7"/>
  <c r="J110" i="7"/>
  <c r="D110" i="7"/>
  <c r="J109" i="7"/>
  <c r="D109" i="7"/>
  <c r="J108" i="7"/>
  <c r="D108" i="7"/>
  <c r="J107" i="7"/>
  <c r="D107" i="7"/>
  <c r="J106" i="7"/>
  <c r="D106" i="7"/>
  <c r="J105" i="7"/>
  <c r="D105" i="7"/>
  <c r="J104" i="7"/>
  <c r="D104" i="7"/>
  <c r="J103" i="7"/>
  <c r="D103" i="7"/>
  <c r="J102" i="7"/>
  <c r="D102" i="7"/>
  <c r="J101" i="7"/>
  <c r="D101" i="7"/>
  <c r="J100" i="7"/>
  <c r="D100" i="7"/>
  <c r="J99" i="7"/>
  <c r="D99" i="7"/>
  <c r="J98" i="7"/>
  <c r="D98" i="7"/>
  <c r="J97" i="7"/>
  <c r="D97" i="7"/>
  <c r="J96" i="7"/>
  <c r="D96" i="7"/>
  <c r="J95" i="7"/>
  <c r="D95" i="7"/>
  <c r="J94" i="7"/>
  <c r="D94" i="7"/>
  <c r="J93" i="7"/>
  <c r="D93" i="7"/>
  <c r="J92" i="7"/>
  <c r="D92" i="7"/>
  <c r="J91" i="7"/>
  <c r="D91" i="7"/>
  <c r="J90" i="7"/>
  <c r="D90" i="7"/>
  <c r="J89" i="7"/>
  <c r="D89" i="7"/>
  <c r="J88" i="7"/>
  <c r="D88" i="7"/>
  <c r="J87" i="7"/>
  <c r="D87" i="7"/>
  <c r="J86" i="7"/>
  <c r="D86" i="7"/>
  <c r="J85" i="7"/>
  <c r="D85" i="7"/>
  <c r="J84" i="7"/>
  <c r="D84" i="7"/>
  <c r="J83" i="7"/>
  <c r="D83" i="7"/>
  <c r="J82" i="7"/>
  <c r="D82" i="7"/>
  <c r="J81" i="7"/>
  <c r="D81" i="7"/>
  <c r="J80" i="7"/>
  <c r="D80" i="7"/>
  <c r="J79" i="7"/>
  <c r="D79" i="7"/>
  <c r="J78" i="7"/>
  <c r="D78" i="7"/>
  <c r="J77" i="7"/>
  <c r="D77" i="7"/>
  <c r="J76" i="7"/>
  <c r="D76" i="7"/>
  <c r="J75" i="7"/>
  <c r="D75" i="7"/>
  <c r="J74" i="7"/>
  <c r="D74" i="7"/>
  <c r="J73" i="7"/>
  <c r="D73" i="7"/>
  <c r="J72" i="7"/>
  <c r="D72" i="7"/>
  <c r="J71" i="7"/>
  <c r="D71" i="7"/>
  <c r="J70" i="7"/>
  <c r="D70" i="7"/>
  <c r="J69" i="7"/>
  <c r="D69" i="7"/>
  <c r="J68" i="7"/>
  <c r="D68" i="7"/>
  <c r="J67" i="7"/>
  <c r="D67" i="7"/>
  <c r="J66" i="7"/>
  <c r="D66" i="7"/>
  <c r="J65" i="7"/>
  <c r="D65" i="7"/>
  <c r="J64" i="7"/>
  <c r="D64" i="7"/>
  <c r="J63" i="7"/>
  <c r="D63" i="7"/>
  <c r="J62" i="7"/>
  <c r="D62" i="7"/>
  <c r="J61" i="7"/>
  <c r="D61" i="7"/>
  <c r="J60" i="7"/>
  <c r="D60" i="7"/>
  <c r="J59" i="7"/>
  <c r="D59" i="7"/>
  <c r="J58" i="7"/>
  <c r="D58" i="7"/>
  <c r="J57" i="7"/>
  <c r="D57" i="7"/>
  <c r="J56" i="7"/>
  <c r="D56" i="7"/>
  <c r="J55" i="7"/>
  <c r="D55" i="7"/>
  <c r="J54" i="7"/>
  <c r="D54" i="7"/>
  <c r="J53" i="7"/>
  <c r="D53" i="7"/>
  <c r="J52" i="7"/>
  <c r="D52" i="7"/>
  <c r="J51" i="7"/>
  <c r="D51" i="7"/>
  <c r="J50" i="7"/>
  <c r="D50" i="7"/>
  <c r="J49" i="7"/>
  <c r="D49" i="7"/>
  <c r="J48" i="7"/>
  <c r="D48" i="7"/>
  <c r="J47" i="7"/>
  <c r="D47" i="7"/>
  <c r="J46" i="7"/>
  <c r="D46" i="7"/>
  <c r="J45" i="7"/>
  <c r="D45" i="7"/>
  <c r="J44" i="7"/>
  <c r="D44" i="7"/>
  <c r="J43" i="7"/>
  <c r="D43" i="7"/>
  <c r="J42" i="7"/>
  <c r="D42" i="7"/>
  <c r="J41" i="7"/>
  <c r="D41" i="7"/>
  <c r="J40" i="7"/>
  <c r="D40" i="7"/>
  <c r="J39" i="7"/>
  <c r="D39" i="7"/>
  <c r="J38" i="7"/>
  <c r="D38" i="7"/>
  <c r="J37" i="7"/>
  <c r="D37" i="7"/>
  <c r="J36" i="7"/>
  <c r="D36" i="7"/>
  <c r="J35" i="7"/>
  <c r="D35" i="7"/>
  <c r="J34" i="7"/>
  <c r="D34" i="7"/>
  <c r="J33" i="7"/>
  <c r="D33" i="7"/>
  <c r="J32" i="7"/>
  <c r="D32" i="7"/>
  <c r="J31" i="7"/>
  <c r="D31" i="7"/>
  <c r="J30" i="7"/>
  <c r="D30" i="7"/>
  <c r="J29" i="7"/>
  <c r="D29" i="7"/>
  <c r="J28" i="7"/>
  <c r="D28" i="7"/>
  <c r="J27" i="7"/>
  <c r="D27" i="7"/>
  <c r="J26" i="7"/>
  <c r="D26" i="7"/>
  <c r="J25" i="7"/>
  <c r="D25" i="7"/>
  <c r="J24" i="7"/>
  <c r="D24" i="7"/>
  <c r="J23" i="7"/>
  <c r="D23" i="7"/>
  <c r="J22" i="7"/>
  <c r="D22" i="7"/>
  <c r="J21" i="7"/>
  <c r="D21" i="7"/>
  <c r="J20" i="7"/>
  <c r="D20" i="7"/>
  <c r="J19" i="7"/>
  <c r="D19" i="7"/>
  <c r="J18" i="7"/>
  <c r="D18" i="7"/>
  <c r="J17" i="7"/>
  <c r="D17" i="7"/>
  <c r="J16" i="7"/>
  <c r="D16" i="7"/>
  <c r="J15" i="7"/>
  <c r="D15" i="7"/>
  <c r="J14" i="7"/>
  <c r="D14" i="7"/>
  <c r="J324" i="9" l="1"/>
  <c r="J316" i="9"/>
  <c r="J326" i="9"/>
  <c r="J314" i="9"/>
  <c r="J306" i="9"/>
  <c r="J298" i="9"/>
  <c r="J290" i="9"/>
  <c r="J282" i="9"/>
  <c r="J274" i="9"/>
  <c r="J266" i="9"/>
  <c r="J258" i="9"/>
  <c r="J250" i="9"/>
  <c r="J242" i="9"/>
  <c r="J234" i="9"/>
  <c r="J226" i="9"/>
  <c r="J218" i="9"/>
  <c r="J210" i="9"/>
  <c r="J202" i="9"/>
  <c r="J194" i="9"/>
  <c r="J186" i="9"/>
  <c r="J178" i="9"/>
  <c r="J170" i="9"/>
  <c r="J162" i="9"/>
  <c r="J154" i="9"/>
  <c r="J146" i="9"/>
  <c r="J322" i="9"/>
  <c r="J312" i="9"/>
  <c r="J304" i="9"/>
  <c r="J296" i="9"/>
  <c r="J288" i="9"/>
  <c r="J280" i="9"/>
  <c r="J272" i="9"/>
  <c r="J264" i="9"/>
  <c r="J256" i="9"/>
  <c r="J248" i="9"/>
  <c r="J240" i="9"/>
  <c r="J232" i="9"/>
  <c r="J224" i="9"/>
  <c r="J216" i="9"/>
  <c r="J208" i="9"/>
  <c r="J200" i="9"/>
  <c r="J192" i="9"/>
  <c r="J184" i="9"/>
  <c r="J176" i="9"/>
  <c r="J168" i="9"/>
  <c r="J160" i="9"/>
  <c r="J152" i="9"/>
  <c r="J310" i="9"/>
  <c r="J294" i="9"/>
  <c r="J278" i="9"/>
  <c r="J262" i="9"/>
  <c r="J246" i="9"/>
  <c r="J230" i="9"/>
  <c r="J214" i="9"/>
  <c r="J198" i="9"/>
  <c r="J182" i="9"/>
  <c r="J166" i="9"/>
  <c r="J150" i="9"/>
  <c r="J140" i="9"/>
  <c r="J132" i="9"/>
  <c r="J124" i="9"/>
  <c r="J116" i="9"/>
  <c r="J108" i="9"/>
  <c r="J100" i="9"/>
  <c r="J92" i="9"/>
  <c r="J84" i="9"/>
  <c r="J76" i="9"/>
  <c r="J68" i="9"/>
  <c r="J60" i="9"/>
  <c r="J52" i="9"/>
  <c r="J44" i="9"/>
  <c r="J320" i="9"/>
  <c r="J302" i="9"/>
  <c r="J286" i="9"/>
  <c r="J270" i="9"/>
  <c r="J254" i="9"/>
  <c r="J238" i="9"/>
  <c r="J222" i="9"/>
  <c r="J206" i="9"/>
  <c r="J190" i="9"/>
  <c r="J174" i="9"/>
  <c r="J158" i="9"/>
  <c r="J144" i="9"/>
  <c r="J136" i="9"/>
  <c r="J128" i="9"/>
  <c r="J120" i="9"/>
  <c r="J112" i="9"/>
  <c r="J104" i="9"/>
  <c r="J96" i="9"/>
  <c r="J88" i="9"/>
  <c r="J80" i="9"/>
  <c r="J72" i="9"/>
  <c r="J64" i="9"/>
  <c r="J56" i="9"/>
  <c r="J48" i="9"/>
  <c r="J40" i="9"/>
  <c r="J32" i="9"/>
  <c r="J24" i="9"/>
  <c r="J300" i="9"/>
  <c r="J268" i="9"/>
  <c r="J236" i="9"/>
  <c r="J204" i="9"/>
  <c r="J172" i="9"/>
  <c r="J142" i="9"/>
  <c r="J126" i="9"/>
  <c r="J110" i="9"/>
  <c r="J94" i="9"/>
  <c r="J78" i="9"/>
  <c r="J62" i="9"/>
  <c r="J46" i="9"/>
  <c r="J34" i="9"/>
  <c r="J22" i="9"/>
  <c r="J14" i="9"/>
  <c r="J6" i="9"/>
  <c r="L15" i="1"/>
  <c r="L23" i="1"/>
  <c r="L31" i="1"/>
  <c r="L39" i="1"/>
  <c r="L47" i="1"/>
  <c r="L55" i="1"/>
  <c r="L63" i="1"/>
  <c r="L71" i="1"/>
  <c r="L79" i="1"/>
  <c r="L87" i="1"/>
  <c r="L95" i="1"/>
  <c r="L103" i="1"/>
  <c r="L111" i="1"/>
  <c r="L119" i="1"/>
  <c r="L127" i="1"/>
  <c r="L135" i="1"/>
  <c r="L143" i="1"/>
  <c r="L151" i="1"/>
  <c r="L159" i="1"/>
  <c r="L167" i="1"/>
  <c r="L175" i="1"/>
  <c r="L183" i="1"/>
  <c r="L191" i="1"/>
  <c r="L199" i="1"/>
  <c r="L207" i="1"/>
  <c r="L215" i="1"/>
  <c r="L223" i="1"/>
  <c r="L231" i="1"/>
  <c r="L239" i="1"/>
  <c r="L247" i="1"/>
  <c r="L255" i="1"/>
  <c r="L263" i="1"/>
  <c r="L271" i="1"/>
  <c r="L279" i="1"/>
  <c r="L287" i="1"/>
  <c r="L295" i="1"/>
  <c r="L303" i="1"/>
  <c r="L311" i="1"/>
  <c r="L319" i="1"/>
  <c r="L327" i="1"/>
  <c r="J318" i="9"/>
  <c r="J284" i="9"/>
  <c r="J252" i="9"/>
  <c r="J220" i="9"/>
  <c r="J188" i="9"/>
  <c r="J156" i="9"/>
  <c r="J134" i="9"/>
  <c r="J118" i="9"/>
  <c r="J102" i="9"/>
  <c r="J86" i="9"/>
  <c r="J70" i="9"/>
  <c r="J54" i="9"/>
  <c r="J38" i="9"/>
  <c r="J28" i="9"/>
  <c r="J18" i="9"/>
  <c r="J10" i="9"/>
  <c r="L19" i="1"/>
  <c r="L27" i="1"/>
  <c r="L35" i="1"/>
  <c r="L43" i="1"/>
  <c r="L51" i="1"/>
  <c r="L59" i="1"/>
  <c r="L67" i="1"/>
  <c r="L75" i="1"/>
  <c r="L83" i="1"/>
  <c r="L91" i="1"/>
  <c r="L99" i="1"/>
  <c r="L107" i="1"/>
  <c r="L115" i="1"/>
  <c r="L123" i="1"/>
  <c r="L131" i="1"/>
  <c r="L139" i="1"/>
  <c r="L147" i="1"/>
  <c r="L155" i="1"/>
  <c r="L163" i="1"/>
  <c r="L171" i="1"/>
  <c r="L179" i="1"/>
  <c r="L187" i="1"/>
  <c r="L195" i="1"/>
  <c r="L203" i="1"/>
  <c r="L211" i="1"/>
  <c r="L219" i="1"/>
  <c r="L227" i="1"/>
  <c r="L235" i="1"/>
  <c r="L243" i="1"/>
  <c r="L251" i="1"/>
  <c r="L259" i="1"/>
  <c r="L267" i="1"/>
  <c r="L275" i="1"/>
  <c r="L283" i="1"/>
  <c r="L291" i="1"/>
  <c r="L299" i="1"/>
  <c r="L307" i="1"/>
  <c r="L315" i="1"/>
  <c r="L323" i="1"/>
  <c r="L5" i="1"/>
  <c r="J308" i="9"/>
  <c r="J276" i="9"/>
  <c r="J244" i="9"/>
  <c r="J212" i="9"/>
  <c r="J180" i="9"/>
  <c r="J148" i="9"/>
  <c r="J130" i="9"/>
  <c r="J114" i="9"/>
  <c r="J98" i="9"/>
  <c r="J82" i="9"/>
  <c r="J66" i="9"/>
  <c r="J50" i="9"/>
  <c r="J36" i="9"/>
  <c r="J26" i="9"/>
  <c r="J16" i="9"/>
  <c r="J8" i="9"/>
  <c r="L21" i="1"/>
  <c r="L29" i="1"/>
  <c r="L37" i="1"/>
  <c r="L45" i="1"/>
  <c r="L53" i="1"/>
  <c r="L61" i="1"/>
  <c r="L69" i="1"/>
  <c r="L77" i="1"/>
  <c r="L85" i="1"/>
  <c r="L93" i="1"/>
  <c r="L101" i="1"/>
  <c r="L109" i="1"/>
  <c r="L117" i="1"/>
  <c r="L125" i="1"/>
  <c r="L133" i="1"/>
  <c r="L141" i="1"/>
  <c r="L149" i="1"/>
  <c r="L157" i="1"/>
  <c r="L165" i="1"/>
  <c r="L173" i="1"/>
  <c r="L181" i="1"/>
  <c r="L189" i="1"/>
  <c r="L197" i="1"/>
  <c r="L205" i="1"/>
  <c r="L213" i="1"/>
  <c r="L221" i="1"/>
  <c r="L229" i="1"/>
  <c r="L237" i="1"/>
  <c r="L245" i="1"/>
  <c r="L253" i="1"/>
  <c r="L261" i="1"/>
  <c r="L269" i="1"/>
  <c r="L277" i="1"/>
  <c r="L285" i="1"/>
  <c r="L293" i="1"/>
  <c r="L301" i="1"/>
  <c r="L309" i="1"/>
  <c r="L317" i="1"/>
  <c r="L325" i="1"/>
  <c r="L7" i="1"/>
  <c r="L324" i="1"/>
  <c r="L320" i="1"/>
  <c r="L316" i="1"/>
  <c r="L312" i="1"/>
  <c r="L308" i="1"/>
  <c r="L304" i="1"/>
  <c r="L300" i="1"/>
  <c r="L296" i="1"/>
  <c r="L292" i="1"/>
  <c r="L288" i="1"/>
  <c r="L284" i="1"/>
  <c r="L280" i="1"/>
  <c r="L276" i="1"/>
  <c r="L272" i="1"/>
  <c r="L268" i="1"/>
  <c r="L264" i="1"/>
  <c r="L260" i="1"/>
  <c r="L256" i="1"/>
  <c r="L252" i="1"/>
  <c r="L248" i="1"/>
  <c r="L244" i="1"/>
  <c r="L240" i="1"/>
  <c r="L236" i="1"/>
  <c r="L232" i="1"/>
  <c r="L228" i="1"/>
  <c r="L224" i="1"/>
  <c r="L220" i="1"/>
  <c r="L216" i="1"/>
  <c r="L212" i="1"/>
  <c r="L208" i="1"/>
  <c r="L204" i="1"/>
  <c r="L200" i="1"/>
  <c r="L196" i="1"/>
  <c r="L192" i="1"/>
  <c r="L188" i="1"/>
  <c r="L184" i="1"/>
  <c r="L180" i="1"/>
  <c r="L176" i="1"/>
  <c r="L172" i="1"/>
  <c r="L168" i="1"/>
  <c r="L164" i="1"/>
  <c r="L160" i="1"/>
  <c r="L156" i="1"/>
  <c r="L152" i="1"/>
  <c r="L148" i="1"/>
  <c r="L144" i="1"/>
  <c r="L140" i="1"/>
  <c r="L136" i="1"/>
  <c r="L132" i="1"/>
  <c r="L128" i="1"/>
  <c r="L124" i="1"/>
  <c r="L120" i="1"/>
  <c r="L116" i="1"/>
  <c r="L112" i="1"/>
  <c r="L108" i="1"/>
  <c r="L11" i="1"/>
  <c r="L297" i="1"/>
  <c r="L265" i="1"/>
  <c r="L233" i="1"/>
  <c r="L201" i="1"/>
  <c r="L169" i="1"/>
  <c r="L137" i="1"/>
  <c r="L105" i="1"/>
  <c r="L73" i="1"/>
  <c r="L41" i="1"/>
  <c r="J9" i="9"/>
  <c r="J20" i="9"/>
  <c r="J51" i="9"/>
  <c r="J74" i="9"/>
  <c r="J115" i="9"/>
  <c r="J138" i="9"/>
  <c r="J260" i="9"/>
  <c r="L321" i="1"/>
  <c r="L289" i="1"/>
  <c r="L257" i="1"/>
  <c r="L225" i="1"/>
  <c r="L193" i="1"/>
  <c r="L161" i="1"/>
  <c r="L129" i="1"/>
  <c r="L97" i="1"/>
  <c r="L65" i="1"/>
  <c r="L33" i="1"/>
  <c r="J17" i="9"/>
  <c r="J30" i="9"/>
  <c r="J67" i="9"/>
  <c r="J90" i="9"/>
  <c r="J131" i="9"/>
  <c r="J164" i="9"/>
  <c r="J292" i="9"/>
  <c r="L326" i="1"/>
  <c r="L322" i="1"/>
  <c r="L318" i="1"/>
  <c r="L314" i="1"/>
  <c r="L310" i="1"/>
  <c r="L306" i="1"/>
  <c r="L302" i="1"/>
  <c r="L298" i="1"/>
  <c r="L294" i="1"/>
  <c r="L290" i="1"/>
  <c r="L286" i="1"/>
  <c r="L282" i="1"/>
  <c r="L278" i="1"/>
  <c r="L274" i="1"/>
  <c r="L270" i="1"/>
  <c r="L266" i="1"/>
  <c r="L262" i="1"/>
  <c r="L258" i="1"/>
  <c r="L254" i="1"/>
  <c r="L250" i="1"/>
  <c r="L246" i="1"/>
  <c r="L242" i="1"/>
  <c r="L238" i="1"/>
  <c r="L234" i="1"/>
  <c r="L230" i="1"/>
  <c r="L226" i="1"/>
  <c r="L222" i="1"/>
  <c r="L218" i="1"/>
  <c r="L214" i="1"/>
  <c r="L210" i="1"/>
  <c r="L206" i="1"/>
  <c r="L202" i="1"/>
  <c r="L198" i="1"/>
  <c r="L194" i="1"/>
  <c r="L190" i="1"/>
  <c r="L186" i="1"/>
  <c r="L182" i="1"/>
  <c r="L178" i="1"/>
  <c r="L174" i="1"/>
  <c r="L170" i="1"/>
  <c r="L166" i="1"/>
  <c r="L162" i="1"/>
  <c r="L158" i="1"/>
  <c r="L154" i="1"/>
  <c r="L150" i="1"/>
  <c r="L146" i="1"/>
  <c r="L142" i="1"/>
  <c r="L138" i="1"/>
  <c r="L134" i="1"/>
  <c r="L130" i="1"/>
  <c r="L126" i="1"/>
  <c r="L122" i="1"/>
  <c r="L118" i="1"/>
  <c r="L114" i="1"/>
  <c r="L110" i="1"/>
  <c r="L106" i="1"/>
  <c r="L102" i="1"/>
  <c r="L98" i="1"/>
  <c r="L94" i="1"/>
  <c r="L90" i="1"/>
  <c r="L86" i="1"/>
  <c r="L82" i="1"/>
  <c r="L78" i="1"/>
  <c r="L74" i="1"/>
  <c r="L70" i="1"/>
  <c r="L66" i="1"/>
  <c r="L62" i="1"/>
  <c r="L58" i="1"/>
  <c r="L54" i="1"/>
  <c r="L50" i="1"/>
  <c r="L46" i="1"/>
  <c r="L42" i="1"/>
  <c r="L38" i="1"/>
  <c r="L34" i="1"/>
  <c r="L30" i="1"/>
  <c r="L26" i="1"/>
  <c r="L22" i="1"/>
  <c r="L18" i="1"/>
  <c r="L14" i="1"/>
  <c r="L10" i="1"/>
  <c r="L6" i="1"/>
  <c r="L313" i="1"/>
  <c r="L281" i="1"/>
  <c r="L249" i="1"/>
  <c r="L217" i="1"/>
  <c r="L185" i="1"/>
  <c r="L153" i="1"/>
  <c r="L121" i="1"/>
  <c r="L89" i="1"/>
  <c r="L57" i="1"/>
  <c r="L25" i="1"/>
  <c r="J4" i="9"/>
  <c r="J27" i="9"/>
  <c r="J42" i="9"/>
  <c r="J83" i="9"/>
  <c r="J106" i="9"/>
  <c r="J196" i="9"/>
  <c r="L305" i="1"/>
  <c r="L273" i="1"/>
  <c r="L241" i="1"/>
  <c r="L209" i="1"/>
  <c r="L177" i="1"/>
  <c r="L145" i="1"/>
  <c r="L113" i="1"/>
  <c r="L81" i="1"/>
  <c r="L49" i="1"/>
  <c r="L17" i="1"/>
  <c r="J12" i="9"/>
  <c r="J58" i="9"/>
  <c r="J99" i="9"/>
  <c r="J122" i="9"/>
  <c r="J228" i="9"/>
  <c r="L104" i="1"/>
  <c r="L100" i="1"/>
  <c r="L96" i="1"/>
  <c r="L92" i="1"/>
  <c r="L88" i="1"/>
  <c r="L84" i="1"/>
  <c r="L80" i="1"/>
  <c r="L76" i="1"/>
  <c r="L72" i="1"/>
  <c r="L68" i="1"/>
  <c r="L64" i="1"/>
  <c r="L60" i="1"/>
  <c r="L56" i="1"/>
  <c r="L52" i="1"/>
  <c r="L48" i="1"/>
  <c r="L44" i="1"/>
  <c r="L40" i="1"/>
  <c r="L36" i="1"/>
  <c r="L32" i="1"/>
  <c r="L28" i="1"/>
  <c r="L24" i="1"/>
  <c r="L20" i="1"/>
  <c r="L16" i="1"/>
  <c r="L12" i="1"/>
  <c r="L8" i="1"/>
  <c r="J5" i="9"/>
  <c r="J13" i="9"/>
  <c r="J21" i="9"/>
  <c r="J31" i="9"/>
  <c r="J33" i="9"/>
  <c r="J43" i="9"/>
  <c r="J59" i="9"/>
  <c r="J75" i="9"/>
  <c r="J91" i="9"/>
  <c r="J107" i="9"/>
  <c r="J123" i="9"/>
  <c r="J139" i="9"/>
  <c r="J7" i="9"/>
  <c r="J15" i="9"/>
  <c r="J23" i="9"/>
  <c r="J25" i="9"/>
  <c r="J35" i="9"/>
  <c r="J47" i="9"/>
  <c r="J63" i="9"/>
  <c r="J79" i="9"/>
  <c r="J95" i="9"/>
  <c r="J111" i="9"/>
  <c r="J127" i="9"/>
  <c r="L13" i="1"/>
  <c r="L9" i="1"/>
  <c r="J11" i="9"/>
  <c r="J19" i="9"/>
  <c r="J39" i="9"/>
  <c r="J55" i="9"/>
  <c r="J71" i="9"/>
  <c r="J87" i="9"/>
  <c r="J103" i="9"/>
  <c r="J119" i="9"/>
  <c r="J135" i="9"/>
  <c r="J29" i="9"/>
  <c r="J37" i="9"/>
  <c r="J45" i="9"/>
  <c r="J53" i="9"/>
  <c r="J61" i="9"/>
  <c r="J69" i="9"/>
  <c r="J77" i="9"/>
  <c r="J85" i="9"/>
  <c r="J93" i="9"/>
  <c r="J101" i="9"/>
  <c r="J109" i="9"/>
  <c r="J117" i="9"/>
  <c r="J125" i="9"/>
  <c r="J133" i="9"/>
  <c r="J141" i="9"/>
  <c r="J153" i="9"/>
  <c r="J155" i="9"/>
  <c r="J169" i="9"/>
  <c r="J171" i="9"/>
  <c r="J185" i="9"/>
  <c r="J187" i="9"/>
  <c r="J201" i="9"/>
  <c r="J203" i="9"/>
  <c r="J217" i="9"/>
  <c r="J219" i="9"/>
  <c r="J233" i="9"/>
  <c r="J235" i="9"/>
  <c r="J249" i="9"/>
  <c r="J251" i="9"/>
  <c r="J265" i="9"/>
  <c r="J267" i="9"/>
  <c r="J281" i="9"/>
  <c r="J283" i="9"/>
  <c r="J297" i="9"/>
  <c r="J299" i="9"/>
  <c r="J313" i="9"/>
  <c r="J315" i="9"/>
  <c r="J317" i="9"/>
  <c r="J41" i="9"/>
  <c r="J49" i="9"/>
  <c r="J57" i="9"/>
  <c r="J65" i="9"/>
  <c r="J73" i="9"/>
  <c r="J81" i="9"/>
  <c r="J89" i="9"/>
  <c r="J97" i="9"/>
  <c r="J105" i="9"/>
  <c r="J113" i="9"/>
  <c r="J121" i="9"/>
  <c r="J129" i="9"/>
  <c r="J137" i="9"/>
  <c r="J145" i="9"/>
  <c r="J147" i="9"/>
  <c r="J161" i="9"/>
  <c r="J163" i="9"/>
  <c r="J177" i="9"/>
  <c r="J179" i="9"/>
  <c r="J193" i="9"/>
  <c r="J195" i="9"/>
  <c r="J209" i="9"/>
  <c r="J211" i="9"/>
  <c r="J225" i="9"/>
  <c r="J227" i="9"/>
  <c r="J241" i="9"/>
  <c r="J243" i="9"/>
  <c r="J257" i="9"/>
  <c r="J259" i="9"/>
  <c r="J273" i="9"/>
  <c r="J275" i="9"/>
  <c r="J289" i="9"/>
  <c r="J291" i="9"/>
  <c r="J305" i="9"/>
  <c r="J307" i="9"/>
  <c r="J323" i="9"/>
  <c r="J327" i="9"/>
  <c r="J149" i="9"/>
  <c r="J157" i="9"/>
  <c r="J165" i="9"/>
  <c r="J173" i="9"/>
  <c r="J181" i="9"/>
  <c r="J189" i="9"/>
  <c r="J197" i="9"/>
  <c r="J205" i="9"/>
  <c r="J213" i="9"/>
  <c r="J221" i="9"/>
  <c r="J229" i="9"/>
  <c r="J237" i="9"/>
  <c r="J245" i="9"/>
  <c r="J253" i="9"/>
  <c r="J261" i="9"/>
  <c r="J269" i="9"/>
  <c r="J277" i="9"/>
  <c r="J285" i="9"/>
  <c r="J293" i="9"/>
  <c r="J301" i="9"/>
  <c r="J309" i="9"/>
  <c r="J319" i="9"/>
  <c r="J143" i="9"/>
  <c r="J151" i="9"/>
  <c r="J159" i="9"/>
  <c r="J167" i="9"/>
  <c r="J175" i="9"/>
  <c r="J183" i="9"/>
  <c r="J191" i="9"/>
  <c r="J199" i="9"/>
  <c r="J207" i="9"/>
  <c r="J215" i="9"/>
  <c r="J223" i="9"/>
  <c r="J231" i="9"/>
  <c r="J239" i="9"/>
  <c r="J247" i="9"/>
  <c r="J255" i="9"/>
  <c r="J263" i="9"/>
  <c r="J271" i="9"/>
  <c r="J279" i="9"/>
  <c r="J287" i="9"/>
  <c r="J295" i="9"/>
  <c r="J303" i="9"/>
  <c r="J311" i="9"/>
  <c r="J325" i="9"/>
  <c r="J321" i="9"/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2" i="2"/>
  <c r="K4" i="1"/>
  <c r="L4" i="1" s="1"/>
</calcChain>
</file>

<file path=xl/sharedStrings.xml><?xml version="1.0" encoding="utf-8"?>
<sst xmlns="http://schemas.openxmlformats.org/spreadsheetml/2006/main" count="22115" uniqueCount="2647">
  <si>
    <t>STT</t>
  </si>
  <si>
    <t>ID</t>
  </si>
  <si>
    <t>HỌ VÀ TÊN</t>
  </si>
  <si>
    <t>ĐƠN VỊ Cũ</t>
  </si>
  <si>
    <t>NAM</t>
  </si>
  <si>
    <t>NỮ</t>
  </si>
  <si>
    <t>Khám tổng
quát</t>
  </si>
  <si>
    <t>Pap's mear</t>
  </si>
  <si>
    <t>X-Quang</t>
  </si>
  <si>
    <t>X-Quang CSTL</t>
  </si>
  <si>
    <t>Siêu âm Tuyến giáp</t>
  </si>
  <si>
    <t>Siêu âm nhũ</t>
  </si>
  <si>
    <t>Siêu âm tổng quát</t>
  </si>
  <si>
    <t>Điện tim</t>
  </si>
  <si>
    <t>Huyết đồ</t>
  </si>
  <si>
    <t>TPTNT</t>
  </si>
  <si>
    <t>Glucose</t>
  </si>
  <si>
    <t>ABO</t>
  </si>
  <si>
    <t>T3,T4,
TSH</t>
  </si>
  <si>
    <t>Ure+
Cre</t>
  </si>
  <si>
    <t>Acid
Uric</t>
  </si>
  <si>
    <t>SGOT-SGPT</t>
  </si>
  <si>
    <t>GGT</t>
  </si>
  <si>
    <t>Bộ mỡ  4 thông số</t>
  </si>
  <si>
    <t>HBA1C</t>
  </si>
  <si>
    <t xml:space="preserve">HP-TEST </t>
  </si>
  <si>
    <t xml:space="preserve"> HBsAg</t>
  </si>
  <si>
    <t xml:space="preserve"> Anti
HBs</t>
  </si>
  <si>
    <t>HCV</t>
  </si>
  <si>
    <t>Anti
HCV</t>
  </si>
  <si>
    <t>PSA</t>
  </si>
  <si>
    <t>AFP</t>
  </si>
  <si>
    <t>CEA(Tq,Vú ,Ctc)</t>
  </si>
  <si>
    <t>CA125(Buồng trứng )</t>
  </si>
  <si>
    <t xml:space="preserve">CA
15.3(vú)
</t>
  </si>
  <si>
    <t>CA.72.4
(dạ dày)</t>
  </si>
  <si>
    <t>CYFRA
21.1(phổi ,bàng quang )</t>
  </si>
  <si>
    <t xml:space="preserve">CA
19.9(tiêu hóa)
</t>
  </si>
  <si>
    <t>ion đồ</t>
  </si>
  <si>
    <t>mới</t>
  </si>
  <si>
    <t xml:space="preserve">Miễn phí </t>
  </si>
  <si>
    <t>Phạm Hữu Lộc</t>
  </si>
  <si>
    <t xml:space="preserve">Phạm Hữu </t>
  </si>
  <si>
    <t>Lộc</t>
  </si>
  <si>
    <t>BAN GIÁM HIỆU</t>
  </si>
  <si>
    <t>x</t>
  </si>
  <si>
    <t>Đinh Văn Đệ</t>
  </si>
  <si>
    <t xml:space="preserve">Đinh Văn </t>
  </si>
  <si>
    <t>Đệ</t>
  </si>
  <si>
    <t>Đinh Hồng Minh</t>
  </si>
  <si>
    <t xml:space="preserve">Đinh Hồng </t>
  </si>
  <si>
    <t>Minh</t>
  </si>
  <si>
    <t>Lê Xuân Thiện</t>
  </si>
  <si>
    <t xml:space="preserve">Lê Xuân </t>
  </si>
  <si>
    <t>Thiện</t>
  </si>
  <si>
    <t>Phòng Tổ chức - Hành chính - Tổng hợp</t>
  </si>
  <si>
    <t>Nguyễn Thị Bích Liễu</t>
  </si>
  <si>
    <t xml:space="preserve">Nguyễn Thị Bích </t>
  </si>
  <si>
    <t>Liễu</t>
  </si>
  <si>
    <t>Trần Văn Cu Anh</t>
  </si>
  <si>
    <t xml:space="preserve">Trần Văn Cu </t>
  </si>
  <si>
    <t>Anh</t>
  </si>
  <si>
    <t>Nguyễn Tiến Hưng</t>
  </si>
  <si>
    <t xml:space="preserve">Nguyễn Tiến </t>
  </si>
  <si>
    <t>Hưng</t>
  </si>
  <si>
    <t>Nguyễn Hữu Xuân Vũ</t>
  </si>
  <si>
    <t xml:space="preserve">Nguyễn Hữu Xuân </t>
  </si>
  <si>
    <t>Vũ</t>
  </si>
  <si>
    <t>Huỳnh Bá Thành</t>
  </si>
  <si>
    <t xml:space="preserve">Huỳnh Bá </t>
  </si>
  <si>
    <t>Thành</t>
  </si>
  <si>
    <t>Nghỉ Hưu</t>
  </si>
  <si>
    <t>Lê Hồng Phúc</t>
  </si>
  <si>
    <t xml:space="preserve">Lê Hồng </t>
  </si>
  <si>
    <t>Phúc</t>
  </si>
  <si>
    <t>Đồng Anh Tuấn</t>
  </si>
  <si>
    <t xml:space="preserve">Đồng Anh </t>
  </si>
  <si>
    <t>Tuấn</t>
  </si>
  <si>
    <t>Hồ Thị Tuyết</t>
  </si>
  <si>
    <t xml:space="preserve">Hồ Thị </t>
  </si>
  <si>
    <t>Tuyết</t>
  </si>
  <si>
    <t>Phan Ngọc Phát</t>
  </si>
  <si>
    <t xml:space="preserve">Phan Ngọc </t>
  </si>
  <si>
    <t>Phát</t>
  </si>
  <si>
    <t>Lê Hùng Thanh</t>
  </si>
  <si>
    <t xml:space="preserve">Lê Hùng </t>
  </si>
  <si>
    <t>Thanh</t>
  </si>
  <si>
    <t>Vũ Như Quỳnh</t>
  </si>
  <si>
    <t xml:space="preserve">Vũ Như </t>
  </si>
  <si>
    <t>Quỳnh</t>
  </si>
  <si>
    <t>Phan Thị Ngọc Phượng</t>
  </si>
  <si>
    <t xml:space="preserve">Phan Thị Ngọc </t>
  </si>
  <si>
    <t>Phượng</t>
  </si>
  <si>
    <t>Lưu Hoàng Hải Yến</t>
  </si>
  <si>
    <t xml:space="preserve">Lưu Hoàng Hải </t>
  </si>
  <si>
    <t>Yến</t>
  </si>
  <si>
    <t>Thái Thị My Sa</t>
  </si>
  <si>
    <t xml:space="preserve">Thái Thị My </t>
  </si>
  <si>
    <t>Sa</t>
  </si>
  <si>
    <t>Nguyễn Cao Thắng</t>
  </si>
  <si>
    <t xml:space="preserve">Nguyễn Cao </t>
  </si>
  <si>
    <t>Thắng</t>
  </si>
  <si>
    <t>Phạm Hữu Tấn</t>
  </si>
  <si>
    <t>Tấn</t>
  </si>
  <si>
    <t>Huỳnh Thanh Nhàn</t>
  </si>
  <si>
    <t xml:space="preserve">Huỳnh Thanh </t>
  </si>
  <si>
    <t>Nhàn</t>
  </si>
  <si>
    <t>Phạm Hữu Thành Phú</t>
  </si>
  <si>
    <t xml:space="preserve">Phạm Hữu Thành </t>
  </si>
  <si>
    <t>Phú</t>
  </si>
  <si>
    <t>Hồ Minh Lợi</t>
  </si>
  <si>
    <t xml:space="preserve">Hồ Minh </t>
  </si>
  <si>
    <t>Lợi</t>
  </si>
  <si>
    <t>Phòng Công tác Chính trị - HSSV</t>
  </si>
  <si>
    <t>Trần Thị Ánh Phượng</t>
  </si>
  <si>
    <t xml:space="preserve">Trần Thị Ánh </t>
  </si>
  <si>
    <t>Nguyễn Văn Chì</t>
  </si>
  <si>
    <t xml:space="preserve">Nguyễn Văn </t>
  </si>
  <si>
    <t>Chì</t>
  </si>
  <si>
    <t>Lê Hồng Sơn</t>
  </si>
  <si>
    <t>Sơn</t>
  </si>
  <si>
    <t>Nguyễn Thị Vân</t>
  </si>
  <si>
    <t xml:space="preserve">Nguyễn Thị </t>
  </si>
  <si>
    <t>Vân</t>
  </si>
  <si>
    <t>Nguyễn Kính</t>
  </si>
  <si>
    <t xml:space="preserve">Nguyễn </t>
  </si>
  <si>
    <t>Kính</t>
  </si>
  <si>
    <t>Phòng Kế hoạch - Tài chính</t>
  </si>
  <si>
    <t>Nguyễn Thị Kim Dung</t>
  </si>
  <si>
    <t xml:space="preserve">Nguyễn Thị Kim </t>
  </si>
  <si>
    <t>Dung</t>
  </si>
  <si>
    <t>Đỗ Thị Ngọc</t>
  </si>
  <si>
    <t xml:space="preserve">Đỗ Thị </t>
  </si>
  <si>
    <t>Ngọc</t>
  </si>
  <si>
    <t>Trần Thị Minh Thoa</t>
  </si>
  <si>
    <t xml:space="preserve">Trần Thị Minh </t>
  </si>
  <si>
    <t>Thoa</t>
  </si>
  <si>
    <t>Phạm Lê Đông Hưng</t>
  </si>
  <si>
    <t xml:space="preserve">Phạm Lê Đông </t>
  </si>
  <si>
    <t xml:space="preserve">Lê Hửu Nhân </t>
  </si>
  <si>
    <t>Nguyễn Thị Hồng Thắm</t>
  </si>
  <si>
    <t xml:space="preserve">Nguyễn Thị Hồng </t>
  </si>
  <si>
    <t>Thắm</t>
  </si>
  <si>
    <t>Trần Thị Thảo Vân</t>
  </si>
  <si>
    <t xml:space="preserve">Trần Thị Thảo </t>
  </si>
  <si>
    <t>Hồng Mộng Tuyết Dung</t>
  </si>
  <si>
    <t xml:space="preserve">Hồng Mộng Tuyết </t>
  </si>
  <si>
    <t>Nguyễn Thị Minh Thùy</t>
  </si>
  <si>
    <t xml:space="preserve">Nguyễn Thị Minh </t>
  </si>
  <si>
    <t>Thùy</t>
  </si>
  <si>
    <t>Nguyễn Văn Tấn</t>
  </si>
  <si>
    <t>Phòng Tuyển sinh - Đào tạo</t>
  </si>
  <si>
    <t>Hồ Văn Sĩ</t>
  </si>
  <si>
    <t xml:space="preserve">Hồ Văn </t>
  </si>
  <si>
    <t>Sĩ</t>
  </si>
  <si>
    <t>Võ Thị Xuân Thơ</t>
  </si>
  <si>
    <t xml:space="preserve">Võ Thị Xuân </t>
  </si>
  <si>
    <t>Thơ</t>
  </si>
  <si>
    <t>Huỳnh Thị Mai</t>
  </si>
  <si>
    <t xml:space="preserve">Huỳnh Thị </t>
  </si>
  <si>
    <t>Mai</t>
  </si>
  <si>
    <t>Sỹ Thị Chung</t>
  </si>
  <si>
    <t xml:space="preserve">Sỹ Thị </t>
  </si>
  <si>
    <t>Chung</t>
  </si>
  <si>
    <t>Lương Xuân Thịnh</t>
  </si>
  <si>
    <t xml:space="preserve">Lương Xuân </t>
  </si>
  <si>
    <t>Thịnh</t>
  </si>
  <si>
    <t>Trung tâm Quan hệ - Doanh nghiệp</t>
  </si>
  <si>
    <t>Huỳnh Thị Minh Ly</t>
  </si>
  <si>
    <t xml:space="preserve">Huỳnh Thị Minh </t>
  </si>
  <si>
    <t>Ly</t>
  </si>
  <si>
    <t>Nguyễn Thị Thanh Thảo</t>
  </si>
  <si>
    <t xml:space="preserve">Nguyễn Thị Thanh </t>
  </si>
  <si>
    <t>Thảo</t>
  </si>
  <si>
    <t>Giáp Thị Vượng</t>
  </si>
  <si>
    <t xml:space="preserve">Giáp Thị </t>
  </si>
  <si>
    <t>Vượng</t>
  </si>
  <si>
    <t>Võ Minh Phương</t>
  </si>
  <si>
    <t xml:space="preserve">Võ Minh </t>
  </si>
  <si>
    <t>Phương</t>
  </si>
  <si>
    <t>Vương Hội Khánh</t>
  </si>
  <si>
    <t xml:space="preserve">Vương Hội </t>
  </si>
  <si>
    <t>Khánh</t>
  </si>
  <si>
    <t>Nguyễn Thị Tất</t>
  </si>
  <si>
    <t>Tất</t>
  </si>
  <si>
    <t>Nguyễn Ngọc Trang</t>
  </si>
  <si>
    <t xml:space="preserve">Nguyễn Ngọc </t>
  </si>
  <si>
    <t>Trang</t>
  </si>
  <si>
    <t>Phòng Quản lý khoa học - Hợp tác quốc tế</t>
  </si>
  <si>
    <t>Lê Tiến Dũng</t>
  </si>
  <si>
    <t xml:space="preserve">Lê Tiến </t>
  </si>
  <si>
    <t>Dũng</t>
  </si>
  <si>
    <t>Huỳnh Thị Cẩm Hoa</t>
  </si>
  <si>
    <t xml:space="preserve">Huỳnh Thị Cẩm </t>
  </si>
  <si>
    <t>Hoa</t>
  </si>
  <si>
    <t>Trần Nhật Minh</t>
  </si>
  <si>
    <t xml:space="preserve">Trần Nhật </t>
  </si>
  <si>
    <t>Nguyễn Thành Nam</t>
  </si>
  <si>
    <t xml:space="preserve">Nguyễn Thành </t>
  </si>
  <si>
    <t>Nam</t>
  </si>
  <si>
    <t>Hà Phước Tuấn</t>
  </si>
  <si>
    <t xml:space="preserve">Hà Phước </t>
  </si>
  <si>
    <t>Khoa Cơ Khí</t>
  </si>
  <si>
    <t>Võ Thị Anh Đào</t>
  </si>
  <si>
    <t xml:space="preserve">Võ Thị Anh </t>
  </si>
  <si>
    <t>Đào</t>
  </si>
  <si>
    <t xml:space="preserve"> Phòng Khảo thí - Đảm bảo chất lượng</t>
  </si>
  <si>
    <t>Nguyễn Thanh Sơn</t>
  </si>
  <si>
    <t xml:space="preserve">Nguyễn Thanh </t>
  </si>
  <si>
    <t>Nguyễn Văn Sơn</t>
  </si>
  <si>
    <t>Nguyễn Yến Nhi</t>
  </si>
  <si>
    <t xml:space="preserve">Nguyễn Yến </t>
  </si>
  <si>
    <t>Nhi</t>
  </si>
  <si>
    <t>Vũ Thị Thu Thủy</t>
  </si>
  <si>
    <t xml:space="preserve">Vũ Thị Thu </t>
  </si>
  <si>
    <t>Thủy</t>
  </si>
  <si>
    <t>vú</t>
  </si>
  <si>
    <t>Nguyễn Chí Nhân</t>
  </si>
  <si>
    <t xml:space="preserve">Nguyễn Chí </t>
  </si>
  <si>
    <t>Nhân</t>
  </si>
  <si>
    <t>Nguyễn Thị Hoa</t>
  </si>
  <si>
    <t>Thân Thị Nhung</t>
  </si>
  <si>
    <t xml:space="preserve">Thân Thị </t>
  </si>
  <si>
    <t>Nhung</t>
  </si>
  <si>
    <t>Phòng Thiết bị - Vật tư</t>
  </si>
  <si>
    <t>Huỳnh Thị Xuân Mai</t>
  </si>
  <si>
    <t xml:space="preserve">Huỳnh Thị Xuân </t>
  </si>
  <si>
    <t>Trần Thị Phương Oanh</t>
  </si>
  <si>
    <t xml:space="preserve">Trần Thị Phương </t>
  </si>
  <si>
    <t>Oanh</t>
  </si>
  <si>
    <t>Nguyễn Văn Chiến</t>
  </si>
  <si>
    <t>Chiến</t>
  </si>
  <si>
    <t>t.giáp</t>
  </si>
  <si>
    <t>Lâm Viết Dũng</t>
  </si>
  <si>
    <t xml:space="preserve">Lâm Viết </t>
  </si>
  <si>
    <t>Phòng Tồ chức - Hành chính - Tổng hợp</t>
  </si>
  <si>
    <t>Mai Thu Hương</t>
  </si>
  <si>
    <t xml:space="preserve">Mai Thu </t>
  </si>
  <si>
    <t>Hương</t>
  </si>
  <si>
    <t>Phòng Quản trị - Dịch vụ</t>
  </si>
  <si>
    <t>Nguyễn Văn Thành</t>
  </si>
  <si>
    <t xml:space="preserve"> Phòng Quản trị - Dịch vụ</t>
  </si>
  <si>
    <t>Nguyễn Trọng Phú</t>
  </si>
  <si>
    <t xml:space="preserve">Nguyễn Trọng </t>
  </si>
  <si>
    <t>Lê Hồng Anh Tuấn</t>
  </si>
  <si>
    <t xml:space="preserve">Lê Hồng Anh </t>
  </si>
  <si>
    <t>Vũ Ngọc Quang</t>
  </si>
  <si>
    <t xml:space="preserve">Vũ Ngọc </t>
  </si>
  <si>
    <t>Quang</t>
  </si>
  <si>
    <t>Đỗ Văn Trong</t>
  </si>
  <si>
    <t xml:space="preserve">Đỗ Văn </t>
  </si>
  <si>
    <t>Trong</t>
  </si>
  <si>
    <t>Giáp Văn Thịnh</t>
  </si>
  <si>
    <t xml:space="preserve">Giáp Văn </t>
  </si>
  <si>
    <t>Dương Thị Thuỷ</t>
  </si>
  <si>
    <t xml:space="preserve">Dương Thị </t>
  </si>
  <si>
    <t>Thuỷ</t>
  </si>
  <si>
    <t>Tạ Quốc Tấn</t>
  </si>
  <si>
    <t xml:space="preserve">Tạ Quốc </t>
  </si>
  <si>
    <t>Huỳnh Thị Thu Hương</t>
  </si>
  <si>
    <t xml:space="preserve">Huỳnh Thị Thu </t>
  </si>
  <si>
    <t>Trần Thị Kim Loan</t>
  </si>
  <si>
    <t xml:space="preserve">Trần Thị Kim </t>
  </si>
  <si>
    <t>Loan</t>
  </si>
  <si>
    <t>Thi Thị Phím</t>
  </si>
  <si>
    <t xml:space="preserve">Thi Thị </t>
  </si>
  <si>
    <t>Phím</t>
  </si>
  <si>
    <t>Trang Thị Minh</t>
  </si>
  <si>
    <t xml:space="preserve">Trang Thị </t>
  </si>
  <si>
    <t>Nguyễn Thị Thu Trang</t>
  </si>
  <si>
    <t xml:space="preserve">Nguyễn Thị Thu </t>
  </si>
  <si>
    <t>Trần Thị Thu</t>
  </si>
  <si>
    <t xml:space="preserve">Trần Thị </t>
  </si>
  <si>
    <t>Thu</t>
  </si>
  <si>
    <t>Thân Thị Quyết</t>
  </si>
  <si>
    <t>Quyết</t>
  </si>
  <si>
    <t>Nguyễn Lê Hồng Điệp</t>
  </si>
  <si>
    <t xml:space="preserve">Nguyễn Lê Hồng </t>
  </si>
  <si>
    <t>Điệp</t>
  </si>
  <si>
    <t>Huỳnh Thị Thu Nga</t>
  </si>
  <si>
    <t>Nga</t>
  </si>
  <si>
    <t>Lê Quang Liêm</t>
  </si>
  <si>
    <t xml:space="preserve">Lê Quang </t>
  </si>
  <si>
    <t>Liêm</t>
  </si>
  <si>
    <t>Lê Thị Thiện</t>
  </si>
  <si>
    <t xml:space="preserve">Lê Thị </t>
  </si>
  <si>
    <t>Đỗ Thị Bích Thủy</t>
  </si>
  <si>
    <t xml:space="preserve">Đỗ Thị Bích </t>
  </si>
  <si>
    <t>Trần Thanh Quí</t>
  </si>
  <si>
    <t xml:space="preserve">Trần Thanh </t>
  </si>
  <si>
    <t>Quí</t>
  </si>
  <si>
    <t>Nguyễn Xuân Lợi</t>
  </si>
  <si>
    <t xml:space="preserve">Nguyễn Xuân </t>
  </si>
  <si>
    <t>Ninh Đỗ Hiệp</t>
  </si>
  <si>
    <t xml:space="preserve">Ninh Đỗ </t>
  </si>
  <si>
    <t>Hiệp</t>
  </si>
  <si>
    <t>Trần Văn Lý</t>
  </si>
  <si>
    <t xml:space="preserve">Trần Văn </t>
  </si>
  <si>
    <t>Lý</t>
  </si>
  <si>
    <t>Nguyễn Trung Dũng</t>
  </si>
  <si>
    <t xml:space="preserve">Nguyễn Trung </t>
  </si>
  <si>
    <t>Hoàng Ngọc Cảnh</t>
  </si>
  <si>
    <t xml:space="preserve">Hoàng Ngọc </t>
  </si>
  <si>
    <t>Cảnh</t>
  </si>
  <si>
    <t>Hà Nhật Thanh</t>
  </si>
  <si>
    <t xml:space="preserve">Hà Nhật </t>
  </si>
  <si>
    <t>Nguyễn Ngọc Hiệp</t>
  </si>
  <si>
    <t>Phan Đức Long</t>
  </si>
  <si>
    <t xml:space="preserve">Phan Đức </t>
  </si>
  <si>
    <t>Long</t>
  </si>
  <si>
    <t>Nguyễn Tất Thắng</t>
  </si>
  <si>
    <t xml:space="preserve">Nguyễn Tất </t>
  </si>
  <si>
    <t>Phạm Thị Lê Chi</t>
  </si>
  <si>
    <t xml:space="preserve">Phạm Thị Lê </t>
  </si>
  <si>
    <t>Chi</t>
  </si>
  <si>
    <t>Phạm Huy Hoàng</t>
  </si>
  <si>
    <t xml:space="preserve">Phạm Huy </t>
  </si>
  <si>
    <t>Hoàng</t>
  </si>
  <si>
    <t>Phòng Thanh tra - Pháp chế</t>
  </si>
  <si>
    <t>Lê Thị Nữ</t>
  </si>
  <si>
    <t>Nữ</t>
  </si>
  <si>
    <t>Bùi Hiền Lương</t>
  </si>
  <si>
    <t xml:space="preserve">Bùi Hiền </t>
  </si>
  <si>
    <t>Lương</t>
  </si>
  <si>
    <t>Bùi Thị Dương</t>
  </si>
  <si>
    <t xml:space="preserve">Bùi Thị </t>
  </si>
  <si>
    <t>Dương</t>
  </si>
  <si>
    <t>Trịnh Tuấn Vũ</t>
  </si>
  <si>
    <t xml:space="preserve">Trịnh Tuấn </t>
  </si>
  <si>
    <t>Nguyễn Thị Kim Anh</t>
  </si>
  <si>
    <t>Trần Thị Thu Hà</t>
  </si>
  <si>
    <t xml:space="preserve">Trần Thị Thu </t>
  </si>
  <si>
    <t>Hà</t>
  </si>
  <si>
    <t xml:space="preserve">định lượng </t>
  </si>
  <si>
    <t>Nguyễn Thị Nhung</t>
  </si>
  <si>
    <t>Bùi Đức Phước</t>
  </si>
  <si>
    <t xml:space="preserve">Bùi Đức </t>
  </si>
  <si>
    <t>Phước</t>
  </si>
  <si>
    <t>Huỳnh Văn Hiếu</t>
  </si>
  <si>
    <t xml:space="preserve">Huỳnh Văn </t>
  </si>
  <si>
    <t>Hiếu</t>
  </si>
  <si>
    <t>Nguyễn Thanh Lâm</t>
  </si>
  <si>
    <t>Lâm</t>
  </si>
  <si>
    <t>Trần Quốc Định</t>
  </si>
  <si>
    <t xml:space="preserve">Trần Quốc </t>
  </si>
  <si>
    <t>Định</t>
  </si>
  <si>
    <t>Phạm Minh Nghĩa</t>
  </si>
  <si>
    <t xml:space="preserve">Phạm Minh </t>
  </si>
  <si>
    <t>Nghĩa</t>
  </si>
  <si>
    <t>Lê Minh Phong</t>
  </si>
  <si>
    <t xml:space="preserve">Lê Minh </t>
  </si>
  <si>
    <t>Phong</t>
  </si>
  <si>
    <t>Nguyễn Thị Thanh Hòa</t>
  </si>
  <si>
    <t>Hòa</t>
  </si>
  <si>
    <t>Nguyễn Thị Thảo</t>
  </si>
  <si>
    <t>Trương Thị Hồng</t>
  </si>
  <si>
    <t xml:space="preserve">Trương Thị </t>
  </si>
  <si>
    <t>Hồng</t>
  </si>
  <si>
    <t>Trần Thanh Trúc</t>
  </si>
  <si>
    <t>Trúc</t>
  </si>
  <si>
    <t>Khoa - Khoa học cơ bản</t>
  </si>
  <si>
    <t>Lê Văn Bình</t>
  </si>
  <si>
    <t xml:space="preserve">Lê Văn </t>
  </si>
  <si>
    <t>Bình</t>
  </si>
  <si>
    <t>Trần Kim Thu Liễu</t>
  </si>
  <si>
    <t xml:space="preserve">Trần Kim Thu </t>
  </si>
  <si>
    <t>Nguyễn Đức Thắng</t>
  </si>
  <si>
    <t xml:space="preserve">Nguyễn Đức </t>
  </si>
  <si>
    <t>Nguyễn Thị Huyền Nga</t>
  </si>
  <si>
    <t xml:space="preserve">Nguyễn Thị Huyền </t>
  </si>
  <si>
    <t>Phạm Thị Thu Nga</t>
  </si>
  <si>
    <t xml:space="preserve">Phạm Thị Thu </t>
  </si>
  <si>
    <t>Lê Nguyễn Mỹ Trâm</t>
  </si>
  <si>
    <t xml:space="preserve">Lê Nguyễn Mỹ </t>
  </si>
  <si>
    <t>Trâm</t>
  </si>
  <si>
    <t>Nguyễn Thanh Tú</t>
  </si>
  <si>
    <t>Tú</t>
  </si>
  <si>
    <t>Cao Thị Nga</t>
  </si>
  <si>
    <t xml:space="preserve">Cao Thị </t>
  </si>
  <si>
    <t>Võ Thị Hồng Lan</t>
  </si>
  <si>
    <t xml:space="preserve">Võ Thị Hồng </t>
  </si>
  <si>
    <t>Lan</t>
  </si>
  <si>
    <t>Nguyễn Thị Cẩm Thạch</t>
  </si>
  <si>
    <t xml:space="preserve">Nguyễn Thị Cẩm </t>
  </si>
  <si>
    <t>Thạch</t>
  </si>
  <si>
    <t>Nguyễn Văn Đông</t>
  </si>
  <si>
    <t>Đông</t>
  </si>
  <si>
    <t>Vương Thanh Thuỷ</t>
  </si>
  <si>
    <t xml:space="preserve">Vương Thanh </t>
  </si>
  <si>
    <t>Nguyễn Thị Thu Tâm</t>
  </si>
  <si>
    <t>Tâm</t>
  </si>
  <si>
    <t>Nguyễn Thị Bảo Trân</t>
  </si>
  <si>
    <t xml:space="preserve">Nguyễn Thị Bảo </t>
  </si>
  <si>
    <t>Trân</t>
  </si>
  <si>
    <t>Lê Thái Hùng</t>
  </si>
  <si>
    <t xml:space="preserve">Lê Thái </t>
  </si>
  <si>
    <t>Hùng</t>
  </si>
  <si>
    <t>Nguyễn Phú Tân</t>
  </si>
  <si>
    <t xml:space="preserve">Nguyễn Phú </t>
  </si>
  <si>
    <t>Tân</t>
  </si>
  <si>
    <t>Nguyễn Phương Hà</t>
  </si>
  <si>
    <t xml:space="preserve">Nguyễn Phương </t>
  </si>
  <si>
    <t>Đặng Thị Kiến Trúc</t>
  </si>
  <si>
    <t xml:space="preserve">Đặng Thị Kiến </t>
  </si>
  <si>
    <t>Trịnh Khắc Vũ</t>
  </si>
  <si>
    <t xml:space="preserve">Trịnh Khắc </t>
  </si>
  <si>
    <t>Nguyễn Thị Thanh Tú</t>
  </si>
  <si>
    <t>Nguyễn Thị Thuỷ</t>
  </si>
  <si>
    <t>Trần Thị Ánh Tuyết</t>
  </si>
  <si>
    <t>Giang Phi Hùng</t>
  </si>
  <si>
    <t xml:space="preserve">Giang Phi </t>
  </si>
  <si>
    <t>Hà Như Mai</t>
  </si>
  <si>
    <t xml:space="preserve">Hà Như </t>
  </si>
  <si>
    <t>Nguyễn Mạnh Phương</t>
  </si>
  <si>
    <t xml:space="preserve">Nguyễn Mạnh </t>
  </si>
  <si>
    <t>Nguyễn Văn Hậu</t>
  </si>
  <si>
    <t>Hậu</t>
  </si>
  <si>
    <t>Đinh Trần Phương Thảo</t>
  </si>
  <si>
    <t xml:space="preserve">Đinh Trần Phương </t>
  </si>
  <si>
    <t>Dương Đức Kiên</t>
  </si>
  <si>
    <t xml:space="preserve">Dương Đức </t>
  </si>
  <si>
    <t>Kiên</t>
  </si>
  <si>
    <t>Nguyễn Thị Thu Hà</t>
  </si>
  <si>
    <t>Ngô Thanh Điền</t>
  </si>
  <si>
    <t xml:space="preserve">Ngô Thanh </t>
  </si>
  <si>
    <t>Điền</t>
  </si>
  <si>
    <t>Phạm Thị Thu Hiền</t>
  </si>
  <si>
    <t>Hiền</t>
  </si>
  <si>
    <t>Đặng Thị Nhật Minh</t>
  </si>
  <si>
    <t xml:space="preserve">Đặng Thị Nhật </t>
  </si>
  <si>
    <t>Khoa - Lý luận chính trị</t>
  </si>
  <si>
    <t>Nguyễn Anh Kiệt</t>
  </si>
  <si>
    <t xml:space="preserve">Nguyễn Anh </t>
  </si>
  <si>
    <t>Kiệt</t>
  </si>
  <si>
    <t>Lê Thị Hồng Vân</t>
  </si>
  <si>
    <t xml:space="preserve">Lê Thị Hồng </t>
  </si>
  <si>
    <t>Nguyễn Thị Dinh</t>
  </si>
  <si>
    <t>Dinh</t>
  </si>
  <si>
    <t>Phạm Thị Vinh</t>
  </si>
  <si>
    <t xml:space="preserve">Phạm Thị </t>
  </si>
  <si>
    <t>Vinh</t>
  </si>
  <si>
    <t>Cao Thị Hồng Thắm</t>
  </si>
  <si>
    <t xml:space="preserve">Cao Thị Hồng </t>
  </si>
  <si>
    <t>Đỗ Thị Thơm</t>
  </si>
  <si>
    <t>Thơm</t>
  </si>
  <si>
    <t>Đinh Thị Huyên</t>
  </si>
  <si>
    <t xml:space="preserve">Đinh Thị </t>
  </si>
  <si>
    <t>Huyên</t>
  </si>
  <si>
    <t>Phan Thị Thùy Trang</t>
  </si>
  <si>
    <t xml:space="preserve">Phan Thị Thùy </t>
  </si>
  <si>
    <t>Bùi Thành Dũng</t>
  </si>
  <si>
    <t xml:space="preserve">Bùi Thành </t>
  </si>
  <si>
    <t>Nguyễn Ngọc Quỳnh</t>
  </si>
  <si>
    <t>Lê Thị Mai Hường</t>
  </si>
  <si>
    <t xml:space="preserve">Lê Thị Mai </t>
  </si>
  <si>
    <t>Hường</t>
  </si>
  <si>
    <t>Trần Văn Lượng</t>
  </si>
  <si>
    <t>Lượng</t>
  </si>
  <si>
    <t>Trần Thị Hồng Thu</t>
  </si>
  <si>
    <t xml:space="preserve">Trần Thị Hồng </t>
  </si>
  <si>
    <t>Đỗ Thị Ngát</t>
  </si>
  <si>
    <t>Ngát</t>
  </si>
  <si>
    <t>Hoàng Thị Trang</t>
  </si>
  <si>
    <t xml:space="preserve">Hoàng Thị </t>
  </si>
  <si>
    <t>Nguyễn Tiến Nhân</t>
  </si>
  <si>
    <t>Nghỉ hưu</t>
  </si>
  <si>
    <t>Nguyễn Tam Cương</t>
  </si>
  <si>
    <t xml:space="preserve">Nguyễn Tam </t>
  </si>
  <si>
    <t>Cương</t>
  </si>
  <si>
    <t>Chung Trần Thế Vinh</t>
  </si>
  <si>
    <t xml:space="preserve">Chung Trần Thế </t>
  </si>
  <si>
    <t>Phan Văn Thành</t>
  </si>
  <si>
    <t xml:space="preserve">Phan Văn </t>
  </si>
  <si>
    <t>Đỗ Thị Phương Khanh</t>
  </si>
  <si>
    <t xml:space="preserve">Đỗ Thị Phương </t>
  </si>
  <si>
    <t>Khanh</t>
  </si>
  <si>
    <t>Trương Thị Phương Hồng</t>
  </si>
  <si>
    <t xml:space="preserve">Trương Thị Phương </t>
  </si>
  <si>
    <t>Vũ Quang Khải</t>
  </si>
  <si>
    <t xml:space="preserve">Vũ Quang </t>
  </si>
  <si>
    <t>Khải</t>
  </si>
  <si>
    <t>Trần Đình Khải</t>
  </si>
  <si>
    <t xml:space="preserve">Trần Đình </t>
  </si>
  <si>
    <t>Nguyễn Thanh Vĩnh Phúc</t>
  </si>
  <si>
    <t xml:space="preserve">Nguyễn Thanh Vĩnh </t>
  </si>
  <si>
    <t>Phan Thị Xuân Trang</t>
  </si>
  <si>
    <t xml:space="preserve">Phan Thị Xuân </t>
  </si>
  <si>
    <t>Vũ Đức Pháp</t>
  </si>
  <si>
    <t xml:space="preserve">Vũ Đức </t>
  </si>
  <si>
    <t>Pháp</t>
  </si>
  <si>
    <t>Dương Minh Chung</t>
  </si>
  <si>
    <t xml:space="preserve">Dương Minh </t>
  </si>
  <si>
    <t>Nguyễn Thanh Vũ</t>
  </si>
  <si>
    <t>Lư Thị Yến Vũ</t>
  </si>
  <si>
    <t xml:space="preserve">Lư Thị Yến </t>
  </si>
  <si>
    <t>Nguyễn Thành Long</t>
  </si>
  <si>
    <t>Nguyễn Tiến Dũng</t>
  </si>
  <si>
    <t>Trần Minh Thông</t>
  </si>
  <si>
    <t xml:space="preserve">Trần Minh </t>
  </si>
  <si>
    <t>Thông</t>
  </si>
  <si>
    <t>Trần Thị Hương</t>
  </si>
  <si>
    <t>Nguyễn Duy Hải</t>
  </si>
  <si>
    <t xml:space="preserve">Nguyễn Duy </t>
  </si>
  <si>
    <t>Hải</t>
  </si>
  <si>
    <t>Bùi Anh Tuấn</t>
  </si>
  <si>
    <t xml:space="preserve">Bùi Anh </t>
  </si>
  <si>
    <t>Giáp Đức Nhận</t>
  </si>
  <si>
    <t xml:space="preserve">Giáp Đức </t>
  </si>
  <si>
    <t>Nhận</t>
  </si>
  <si>
    <t>Dương Thị Hồng</t>
  </si>
  <si>
    <t>Võ Minh Quang</t>
  </si>
  <si>
    <t>Võ Thị Lệ Trân</t>
  </si>
  <si>
    <t xml:space="preserve">Võ Thị Lệ </t>
  </si>
  <si>
    <t>Hồ Thị Khuyên</t>
  </si>
  <si>
    <t>Khuyên</t>
  </si>
  <si>
    <t>Võ Đắc Thịnh</t>
  </si>
  <si>
    <t xml:space="preserve">Võ Đắc </t>
  </si>
  <si>
    <t>Khoa - Khoa Công nghệ Động lực</t>
  </si>
  <si>
    <t>Nguyễn Anh Tuấn</t>
  </si>
  <si>
    <t>Nguyễn Hữu Mạnh</t>
  </si>
  <si>
    <t xml:space="preserve">Nguyễn Hữu </t>
  </si>
  <si>
    <t>Mạnh</t>
  </si>
  <si>
    <t>Phan Anh Tuấn Kiệt</t>
  </si>
  <si>
    <t xml:space="preserve">Phan Anh Tuấn </t>
  </si>
  <si>
    <t>Triệu Phú Nguyên</t>
  </si>
  <si>
    <t xml:space="preserve">Triệu Phú </t>
  </si>
  <si>
    <t>Nguyên</t>
  </si>
  <si>
    <t>Đặng Thái Sơn</t>
  </si>
  <si>
    <t xml:space="preserve">Đặng Thái </t>
  </si>
  <si>
    <t>Nguyễn Thái Bình</t>
  </si>
  <si>
    <t xml:space="preserve">Nguyễn Thái </t>
  </si>
  <si>
    <t>Nguyễn Thành Đức</t>
  </si>
  <si>
    <t>Đức</t>
  </si>
  <si>
    <t>Nguyễn Minh Thái</t>
  </si>
  <si>
    <t xml:space="preserve">Nguyễn Minh </t>
  </si>
  <si>
    <t>Thái</t>
  </si>
  <si>
    <t>Hà Quốc Bảo</t>
  </si>
  <si>
    <t xml:space="preserve">Hà Quốc </t>
  </si>
  <si>
    <t>Bảo</t>
  </si>
  <si>
    <t>Hoàng Phúc Bảo</t>
  </si>
  <si>
    <t xml:space="preserve">Hoàng Phúc </t>
  </si>
  <si>
    <t>Phạm Nguyễn Đức Trung</t>
  </si>
  <si>
    <t xml:space="preserve">Phạm Nguyễn Đức </t>
  </si>
  <si>
    <t>Trung</t>
  </si>
  <si>
    <t>Trần Minh Tuấn</t>
  </si>
  <si>
    <t>Trần Quốc Duy</t>
  </si>
  <si>
    <t>Duy</t>
  </si>
  <si>
    <t>Kiều Trung Tín</t>
  </si>
  <si>
    <t xml:space="preserve">Kiều Trung </t>
  </si>
  <si>
    <t>Tín</t>
  </si>
  <si>
    <t>Nguyễn Thanh Hùng</t>
  </si>
  <si>
    <t>Hồ Văn Hoá</t>
  </si>
  <si>
    <t>Hoá</t>
  </si>
  <si>
    <t>Nguyễn Việt Tiến</t>
  </si>
  <si>
    <t xml:space="preserve">Nguyễn Việt </t>
  </si>
  <si>
    <t>Tiến</t>
  </si>
  <si>
    <t>Nguyễn Thị Tuyết</t>
  </si>
  <si>
    <t>Tạ Minh Cường</t>
  </si>
  <si>
    <t xml:space="preserve">Tạ Minh </t>
  </si>
  <si>
    <t>Cường</t>
  </si>
  <si>
    <t>Khoa Công nghệ Điện - Điện tử</t>
  </si>
  <si>
    <t>Nguyễn Minh Đức(A)</t>
  </si>
  <si>
    <t>Đức(A)</t>
  </si>
  <si>
    <t>Huỳnh Ngọc Mai</t>
  </si>
  <si>
    <t xml:space="preserve">Huỳnh Ngọc </t>
  </si>
  <si>
    <t>Ngô Hoàng Anh</t>
  </si>
  <si>
    <t xml:space="preserve">Ngô Hoàng </t>
  </si>
  <si>
    <t>Nguyễn Anh Tăng</t>
  </si>
  <si>
    <t>Tăng</t>
  </si>
  <si>
    <t>Quách Minh Thử</t>
  </si>
  <si>
    <t xml:space="preserve">Quách Minh </t>
  </si>
  <si>
    <t>Thử</t>
  </si>
  <si>
    <t>Võ Cường</t>
  </si>
  <si>
    <t xml:space="preserve">Võ </t>
  </si>
  <si>
    <t>Trần Công Tiến</t>
  </si>
  <si>
    <t xml:space="preserve">Trần Công </t>
  </si>
  <si>
    <t>Tăng Cẩm Huê</t>
  </si>
  <si>
    <t xml:space="preserve">Tăng Cẩm </t>
  </si>
  <si>
    <t>Huê</t>
  </si>
  <si>
    <t>Nguyễn Thùy Dương</t>
  </si>
  <si>
    <t xml:space="preserve">Nguyễn Thùy </t>
  </si>
  <si>
    <t>Nguyễn Hồng Đức</t>
  </si>
  <si>
    <t xml:space="preserve">Nguyễn Hồng </t>
  </si>
  <si>
    <t>Nguyễn Văn Yên</t>
  </si>
  <si>
    <t>Yên</t>
  </si>
  <si>
    <t>Nguyễn Minh Đức(B)</t>
  </si>
  <si>
    <t>Đức(B)</t>
  </si>
  <si>
    <t>Mạnh Lê Hoàn</t>
  </si>
  <si>
    <t xml:space="preserve">Mạnh Lê </t>
  </si>
  <si>
    <t>Hoàn</t>
  </si>
  <si>
    <t>Lê Thế Huân</t>
  </si>
  <si>
    <t xml:space="preserve">Lê Thế </t>
  </si>
  <si>
    <t>Huân</t>
  </si>
  <si>
    <t>Trần Trung Hiếu</t>
  </si>
  <si>
    <t xml:space="preserve">Trần Trung </t>
  </si>
  <si>
    <t>Trần Hiếu Trinh</t>
  </si>
  <si>
    <t xml:space="preserve">Trần Hiếu </t>
  </si>
  <si>
    <t>Trinh</t>
  </si>
  <si>
    <t>Nguyễn Thị Tố Nga</t>
  </si>
  <si>
    <t xml:space="preserve">Nguyễn Thị Tố </t>
  </si>
  <si>
    <t>Lê Tiến Đạt</t>
  </si>
  <si>
    <t>Đạt</t>
  </si>
  <si>
    <t>Đặng Đức Minh</t>
  </si>
  <si>
    <t xml:space="preserve">Đặng Đức </t>
  </si>
  <si>
    <t>Nguyễn Trần Thanh Nhàn</t>
  </si>
  <si>
    <t xml:space="preserve">Nguyễn Trần Thanh </t>
  </si>
  <si>
    <t>Vũ Hạnh Chiêu</t>
  </si>
  <si>
    <t xml:space="preserve">Vũ Hạnh </t>
  </si>
  <si>
    <t>Chiêu</t>
  </si>
  <si>
    <t>Bốc Minh Trí</t>
  </si>
  <si>
    <t xml:space="preserve">Bốc Minh </t>
  </si>
  <si>
    <t>Trí</t>
  </si>
  <si>
    <t>Ngô Phong Cường</t>
  </si>
  <si>
    <t xml:space="preserve">Ngô Phong </t>
  </si>
  <si>
    <t>Nguyễn Thùy Linh</t>
  </si>
  <si>
    <t>Linh</t>
  </si>
  <si>
    <t>Đỗ Huỳnh Thanh Phong</t>
  </si>
  <si>
    <t xml:space="preserve">Đỗ Huỳnh Thanh </t>
  </si>
  <si>
    <t>Nguyễn Minh Đức Cường</t>
  </si>
  <si>
    <t xml:space="preserve">Nguyễn Minh Đức </t>
  </si>
  <si>
    <t>Nguyễn Thị Ngọc Hiền</t>
  </si>
  <si>
    <t xml:space="preserve">Nguyễn Thị Ngọc </t>
  </si>
  <si>
    <t>Lê Thị Hà Giang</t>
  </si>
  <si>
    <t xml:space="preserve">Lê Thị Hà </t>
  </si>
  <si>
    <t>Giang</t>
  </si>
  <si>
    <t>Châu Văn Bảo</t>
  </si>
  <si>
    <t xml:space="preserve">Châu Văn </t>
  </si>
  <si>
    <t>Trần Nguyên Bảo Trân</t>
  </si>
  <si>
    <t xml:space="preserve">Trần Nguyên Bảo </t>
  </si>
  <si>
    <t>Nguyễn Thị Hải Hà</t>
  </si>
  <si>
    <t xml:space="preserve">Nguyễn Thị Hải </t>
  </si>
  <si>
    <t>Nguyễn Vân Giang</t>
  </si>
  <si>
    <t xml:space="preserve">Nguyễn Vân </t>
  </si>
  <si>
    <t xml:space="preserve"> Khoa Công nghệ Thông tin</t>
  </si>
  <si>
    <t>Nguyễn Khoa</t>
  </si>
  <si>
    <t>Khoa</t>
  </si>
  <si>
    <t>Nguyễn Thị Thủy</t>
  </si>
  <si>
    <t>Lê Quý Hưng Quốc</t>
  </si>
  <si>
    <t xml:space="preserve">Lê Quý Hưng </t>
  </si>
  <si>
    <t>Quốc</t>
  </si>
  <si>
    <t>Nguyễn Sanh Cường</t>
  </si>
  <si>
    <t xml:space="preserve">Nguyễn Sanh </t>
  </si>
  <si>
    <t>Nguyễn Văn Minh</t>
  </si>
  <si>
    <t>Trần Vĩnh Xuyên</t>
  </si>
  <si>
    <t xml:space="preserve">Trần Vĩnh </t>
  </si>
  <si>
    <t>Xuyên</t>
  </si>
  <si>
    <t>Võ Anh Trang</t>
  </si>
  <si>
    <t xml:space="preserve">Võ Anh </t>
  </si>
  <si>
    <t>Nguyễn Nguyên Hoàng Ngọc Quyên</t>
  </si>
  <si>
    <t xml:space="preserve">Nguyễn Nguyên Hoàng Ngọc </t>
  </si>
  <si>
    <t>Quyên</t>
  </si>
  <si>
    <t>Lê Tất Đạt</t>
  </si>
  <si>
    <t xml:space="preserve">Lê Tất </t>
  </si>
  <si>
    <t>Dương Ngọc Vọng</t>
  </si>
  <si>
    <t xml:space="preserve">Dương Ngọc </t>
  </si>
  <si>
    <t>Vọng</t>
  </si>
  <si>
    <t>Vũ Thị Thái Linh</t>
  </si>
  <si>
    <t xml:space="preserve">Vũ Thị Thái </t>
  </si>
  <si>
    <t>Lê Phi Trường</t>
  </si>
  <si>
    <t xml:space="preserve">Lê Phi </t>
  </si>
  <si>
    <t>Trường</t>
  </si>
  <si>
    <t>Nguyễn Thị Thu Hồng</t>
  </si>
  <si>
    <t>Nguyễn Thị Khánh Thư</t>
  </si>
  <si>
    <t xml:space="preserve">Nguyễn Thị Khánh </t>
  </si>
  <si>
    <t>Thư</t>
  </si>
  <si>
    <t>Lê Hồng Thái</t>
  </si>
  <si>
    <t>Đặng Ngọc Đoàn</t>
  </si>
  <si>
    <t xml:space="preserve">Đặng Ngọc </t>
  </si>
  <si>
    <t>Đoàn</t>
  </si>
  <si>
    <t>Trần Việt Khánh</t>
  </si>
  <si>
    <t xml:space="preserve">Trần Việt </t>
  </si>
  <si>
    <t>Bùi Văn Dũng</t>
  </si>
  <si>
    <t xml:space="preserve">Bùi Văn </t>
  </si>
  <si>
    <t>Đỗ Thị Hải Yến</t>
  </si>
  <si>
    <t xml:space="preserve">Đỗ Thị Hải </t>
  </si>
  <si>
    <t>Nguyễn Văn Danh</t>
  </si>
  <si>
    <t>Danh</t>
  </si>
  <si>
    <t>Nguyễn Văn Đôn</t>
  </si>
  <si>
    <t>Đôn</t>
  </si>
  <si>
    <t>Nguyễn Ngọc Tuyên</t>
  </si>
  <si>
    <t>Tuyên</t>
  </si>
  <si>
    <t>Nguyễn Tiến Việt Dũng</t>
  </si>
  <si>
    <t xml:space="preserve">Nguyễn Tiến Việt </t>
  </si>
  <si>
    <t>Lương Minh Dũng</t>
  </si>
  <si>
    <t xml:space="preserve">Lương Minh </t>
  </si>
  <si>
    <t>Huỳnh Bá Triết</t>
  </si>
  <si>
    <t>Triết</t>
  </si>
  <si>
    <t>Bùi Đặng Hoàng Tuấn</t>
  </si>
  <si>
    <t xml:space="preserve">Bùi Đặng Hoàng </t>
  </si>
  <si>
    <t>Mai Chiếm Tuấn</t>
  </si>
  <si>
    <t xml:space="preserve">Mai Chiếm </t>
  </si>
  <si>
    <t>Nguyễn Duy Đạt</t>
  </si>
  <si>
    <t>Nguyễn Cao Phong</t>
  </si>
  <si>
    <t>Mai Nguyễn Hoàng Yến</t>
  </si>
  <si>
    <t xml:space="preserve">Mai Nguyễn Hoàng </t>
  </si>
  <si>
    <t>Trương Việt Khánh Trang</t>
  </si>
  <si>
    <t xml:space="preserve">Trương Việt Khánh </t>
  </si>
  <si>
    <t xml:space="preserve"> Khoa Công nghệ May - Thời trang</t>
  </si>
  <si>
    <t>Nguyễn Bạch Cẩm Dung</t>
  </si>
  <si>
    <t xml:space="preserve">Nguyễn Bạch Cẩm </t>
  </si>
  <si>
    <t>Phạm Thị Thanh Thúy</t>
  </si>
  <si>
    <t xml:space="preserve">Phạm Thị Thanh </t>
  </si>
  <si>
    <t>Thúy</t>
  </si>
  <si>
    <t>Chế Vân Cầm</t>
  </si>
  <si>
    <t xml:space="preserve">Chế Vân </t>
  </si>
  <si>
    <t>Cầm</t>
  </si>
  <si>
    <t>Bùi Thị Ngọc Sương</t>
  </si>
  <si>
    <t xml:space="preserve">Bùi Thị Ngọc </t>
  </si>
  <si>
    <t>Sương</t>
  </si>
  <si>
    <t>Nguyễn Thị Hiền</t>
  </si>
  <si>
    <t>Lâm Thị Phương Thuỳ</t>
  </si>
  <si>
    <t xml:space="preserve">Lâm Thị Phương </t>
  </si>
  <si>
    <t>Thuỳ</t>
  </si>
  <si>
    <t>Nguyễn Ngọc Thọ</t>
  </si>
  <si>
    <t>Thọ</t>
  </si>
  <si>
    <t>Trần Hồng Thảo</t>
  </si>
  <si>
    <t xml:space="preserve">Trần Hồng </t>
  </si>
  <si>
    <t>Đỗ Tuấn Việt</t>
  </si>
  <si>
    <t xml:space="preserve">Đỗ Tuấn </t>
  </si>
  <si>
    <t>Việt</t>
  </si>
  <si>
    <t xml:space="preserve"> Trung tâm Truyền thông - Thư viện</t>
  </si>
  <si>
    <t>Nguyễn Hữu Thiện</t>
  </si>
  <si>
    <t>Đặng Thu Hà</t>
  </si>
  <si>
    <t xml:space="preserve">Đặng Thu </t>
  </si>
  <si>
    <t>Nguyễn Tứ Cảnh</t>
  </si>
  <si>
    <t xml:space="preserve">Nguyễn Tứ </t>
  </si>
  <si>
    <t>Trương Hữu Lộc</t>
  </si>
  <si>
    <t xml:space="preserve">Trương Hữu </t>
  </si>
  <si>
    <t>Trần Thị Diễm Thúy</t>
  </si>
  <si>
    <t xml:space="preserve">Trần Thị Diễm </t>
  </si>
  <si>
    <t>Hà Thị Hậu</t>
  </si>
  <si>
    <t xml:space="preserve">Hà Thị </t>
  </si>
  <si>
    <t>Nguyễn Thị Trang</t>
  </si>
  <si>
    <t>Đỗ Công Thành</t>
  </si>
  <si>
    <t xml:space="preserve">Đỗ Công </t>
  </si>
  <si>
    <t>Trung tâm Đào tạo Lý Tự Trọng</t>
  </si>
  <si>
    <t>Lương Thị Thắm</t>
  </si>
  <si>
    <t xml:space="preserve">Lương Thị </t>
  </si>
  <si>
    <t>Đỗ Thị Tâm</t>
  </si>
  <si>
    <t>Trang Thị Xuân Uyên</t>
  </si>
  <si>
    <t xml:space="preserve">Trang Thị Xuân </t>
  </si>
  <si>
    <t>Uyên</t>
  </si>
  <si>
    <t>Trung tâm Y tế</t>
  </si>
  <si>
    <t>Bùi Thị Lan Anh</t>
  </si>
  <si>
    <t xml:space="preserve">Bùi Thị Lan </t>
  </si>
  <si>
    <t xml:space="preserve">Định lượng </t>
  </si>
  <si>
    <t>Lê Thị Huyền</t>
  </si>
  <si>
    <t>Huyền</t>
  </si>
  <si>
    <t>Nguyễn Thị Nhuận</t>
  </si>
  <si>
    <t>Nhuận</t>
  </si>
  <si>
    <t>Nguyễn Thị Thuỳ</t>
  </si>
  <si>
    <t>Nguyễn Thị Ngọc Anh</t>
  </si>
  <si>
    <t xml:space="preserve">Phạm Huỳnh Kim Ngân </t>
  </si>
  <si>
    <t>Nguyễn Trọng Nghĩa</t>
  </si>
  <si>
    <t>Khoa Kinh tế</t>
  </si>
  <si>
    <t>Lưu Thị Thúy</t>
  </si>
  <si>
    <t xml:space="preserve">Lưu Thị </t>
  </si>
  <si>
    <t>Bùi Ánh Tuyết</t>
  </si>
  <si>
    <t xml:space="preserve">Bùi Ánh </t>
  </si>
  <si>
    <t>Phạm Quỳnh Như</t>
  </si>
  <si>
    <t xml:space="preserve">Phạm Quỳnh </t>
  </si>
  <si>
    <t>Như</t>
  </si>
  <si>
    <t>Lê Xuân Thủy</t>
  </si>
  <si>
    <t>Phạm Thị Gia Tâm</t>
  </si>
  <si>
    <t xml:space="preserve">Phạm Thị Gia </t>
  </si>
  <si>
    <t>Trịnh Hoàng Hiệp</t>
  </si>
  <si>
    <t xml:space="preserve">Trịnh Hoàng </t>
  </si>
  <si>
    <t>Lê Thị Thu Thảo</t>
  </si>
  <si>
    <t xml:space="preserve">Lê Thị Thu </t>
  </si>
  <si>
    <t>Lữ Xuân Trang</t>
  </si>
  <si>
    <t xml:space="preserve">Lữ Xuân </t>
  </si>
  <si>
    <t>Đào Anh Tuấn</t>
  </si>
  <si>
    <t xml:space="preserve">Đào Anh </t>
  </si>
  <si>
    <t>Võ Thị Kim Thư</t>
  </si>
  <si>
    <t xml:space="preserve">Võ Thị Kim </t>
  </si>
  <si>
    <t>Nguyễn Mỹ Tiên</t>
  </si>
  <si>
    <t xml:space="preserve">Nguyễn Mỹ </t>
  </si>
  <si>
    <t>Tiên</t>
  </si>
  <si>
    <t>Trần Thị Ngọc Dung</t>
  </si>
  <si>
    <t xml:space="preserve">Trần Thị Ngọc </t>
  </si>
  <si>
    <t>Võ Phước Quang</t>
  </si>
  <si>
    <t xml:space="preserve">Võ Phước </t>
  </si>
  <si>
    <t>Khoa Công Nghệ Nhiệt – Lạnh</t>
  </si>
  <si>
    <t>Nguyễn Vũ Xuân Thì</t>
  </si>
  <si>
    <t xml:space="preserve">Nguyễn Vũ Xuân </t>
  </si>
  <si>
    <t>Thì</t>
  </si>
  <si>
    <t>Đặng Thế Huân</t>
  </si>
  <si>
    <t xml:space="preserve">Đặng Thế </t>
  </si>
  <si>
    <t>Võ Anh Hào</t>
  </si>
  <si>
    <t>Hào</t>
  </si>
  <si>
    <t>Đỗ Trọng Quý</t>
  </si>
  <si>
    <t xml:space="preserve">Đỗ Trọng </t>
  </si>
  <si>
    <t>Quý</t>
  </si>
  <si>
    <t>Phan Văn Hoà</t>
  </si>
  <si>
    <t>Hoà</t>
  </si>
  <si>
    <t>Đinh Đồng Hiệp</t>
  </si>
  <si>
    <t xml:space="preserve">Đinh Đồng </t>
  </si>
  <si>
    <t>Trần Đình Khoa</t>
  </si>
  <si>
    <t>Võ Thị Tuyết</t>
  </si>
  <si>
    <t xml:space="preserve">Võ Thị </t>
  </si>
  <si>
    <t>Hoàng Văn Viết</t>
  </si>
  <si>
    <t xml:space="preserve">Hoàng Văn </t>
  </si>
  <si>
    <t>Viết</t>
  </si>
  <si>
    <t>Đỗ Thị Hồng</t>
  </si>
  <si>
    <t>Võ Tấn Kiệt</t>
  </si>
  <si>
    <t xml:space="preserve">Võ Tấn </t>
  </si>
  <si>
    <t>Họ và tên</t>
  </si>
  <si>
    <t>Năm sinh</t>
  </si>
  <si>
    <t>Tuổi</t>
  </si>
  <si>
    <t>Giới tính</t>
  </si>
  <si>
    <t>Đơn vị</t>
  </si>
  <si>
    <t>Chiều cao</t>
  </si>
  <si>
    <t>Cân nặng</t>
  </si>
  <si>
    <t>Huyết áp</t>
  </si>
  <si>
    <t>Tuần hoàn</t>
  </si>
  <si>
    <t>Hô hấp</t>
  </si>
  <si>
    <t>Tiêu hóa</t>
  </si>
  <si>
    <t>Thận- Tiết niệu</t>
  </si>
  <si>
    <t>Nội tiết</t>
  </si>
  <si>
    <t>Cơ- xương - khớp</t>
  </si>
  <si>
    <t>Thần kinh</t>
  </si>
  <si>
    <t>Tâm thần</t>
  </si>
  <si>
    <t>Ngoại khoa</t>
  </si>
  <si>
    <t>Mắt</t>
  </si>
  <si>
    <t>Tai mũi họng</t>
  </si>
  <si>
    <t>Răng hàm mặt</t>
  </si>
  <si>
    <t>Da liễu</t>
  </si>
  <si>
    <t>Phụ khoa</t>
  </si>
  <si>
    <t>PLSK</t>
  </si>
  <si>
    <t>Lý do</t>
  </si>
  <si>
    <t>Kiến nghị</t>
  </si>
  <si>
    <t>130/80</t>
  </si>
  <si>
    <t>Tiền căn đặt stent mạch vành, Tăng huyết áp đang điều trị</t>
  </si>
  <si>
    <t>Bình thường</t>
  </si>
  <si>
    <t>Đái tháo đường tuýp 2 đang điều trị</t>
  </si>
  <si>
    <t>Tiền căn phẫu thuật sỏi niệu quản + Xương đòn trái</t>
  </si>
  <si>
    <t>Lão thị hai mắt</t>
  </si>
  <si>
    <t>Sức nhai 85%</t>
  </si>
  <si>
    <t>Khám chuyên khoa Tim mạch, Nội tiết, Mắt, Răng hàm mặt, Tập thể dục, Hạn chế chất ngọt béo</t>
  </si>
  <si>
    <t>140/80</t>
  </si>
  <si>
    <t>Theo dõi tăng huyết áp</t>
  </si>
  <si>
    <t>Viễn thị</t>
  </si>
  <si>
    <t>Sức nhai 95%</t>
  </si>
  <si>
    <t>Khám chuyên khoa Mắt, Kiểm tra lại huyết áp, Tập thể dục, Giảm cân, Hạn chế chất ngọt béo</t>
  </si>
  <si>
    <t>120/80</t>
  </si>
  <si>
    <t>Tiền căn phẫu thuật ruột thừa</t>
  </si>
  <si>
    <t>Sâu răng</t>
  </si>
  <si>
    <t>Chàm hai bàn chân mạn</t>
  </si>
  <si>
    <t>Khám chuyên khoa Mắt, Răng hàm mặt, Da liễu</t>
  </si>
  <si>
    <t>Tật khúc xạ hai mắt</t>
  </si>
  <si>
    <t>Sức nhai 100%</t>
  </si>
  <si>
    <t>Khám chuyên khoa Mắt</t>
  </si>
  <si>
    <t>120/70</t>
  </si>
  <si>
    <t>Tiền căn phẫu thuật lasik</t>
  </si>
  <si>
    <t>Tập thể dục, Hạn chế chất ngọt béo</t>
  </si>
  <si>
    <t>Sức nhai 80%</t>
  </si>
  <si>
    <t>Khám chuyên khoa Mắt, Răng hàm mặt, Tập thể dục, Giảm cân</t>
  </si>
  <si>
    <t>100/60</t>
  </si>
  <si>
    <t>Ngoại tâm thu thất 6-8 lần/phút</t>
  </si>
  <si>
    <t>Sức nhai 60%</t>
  </si>
  <si>
    <t>Viêm quanh móng ngón 1 chân phải</t>
  </si>
  <si>
    <t>Giảm sức nhai</t>
  </si>
  <si>
    <t>Khám chuyên khoa Tim mạch, Mắt, Răng hàm mặt, Da liễu, Tập thể dục, Hạn chế chất ngọt béo</t>
  </si>
  <si>
    <t>110/80</t>
  </si>
  <si>
    <t>Nhịp tim nhanh 95 lần/phút</t>
  </si>
  <si>
    <t>Viêm mũi dị ứng</t>
  </si>
  <si>
    <t>Khám chuyên khoa Tai mũi họng, Kiểm tra lại nhịp tim, Tập thể dục, Hạn chế chất ngọt béo</t>
  </si>
  <si>
    <t>110/70</t>
  </si>
  <si>
    <t>Tăng huyết áp đang điều trị</t>
  </si>
  <si>
    <t>Giảm thị lực mắt phải</t>
  </si>
  <si>
    <t>Sức nhai 70%</t>
  </si>
  <si>
    <t>Nấm móng ngón 1 hai ngón chân  hai bên + Tay trái</t>
  </si>
  <si>
    <t>Khám chuyên khoa Tim mạch, Mắt, Răng hàm mặt, Da liễu, Tập thể dục, Giảm cân</t>
  </si>
  <si>
    <t>Tiền căn gãy đầu dưới xương quay trái + Đứt dây chằng chéo gối phải</t>
  </si>
  <si>
    <t>Tiền căn cắt amydal</t>
  </si>
  <si>
    <t>Tiền căn phẫu thuật vùng mặt do chấn thương</t>
  </si>
  <si>
    <t>Sức nhai 96%</t>
  </si>
  <si>
    <t>Vẩy nến</t>
  </si>
  <si>
    <t>Khám chuyên khoa Da liễu, Tập thể dục, Hạn chế chất ngọt béo</t>
  </si>
  <si>
    <t>Viêm đa khớp</t>
  </si>
  <si>
    <t>Tiền căn phẫu thuật u buồng trứng trái</t>
  </si>
  <si>
    <t>Chàm cổ chân phải mạn</t>
  </si>
  <si>
    <t>Khám chuyên khoa Tim mạch, Nội khớp, Mắt, Răng hàm mặt, Da liễu, Tập thể dục, Giảm cân</t>
  </si>
  <si>
    <t>Lao phổi cũ</t>
  </si>
  <si>
    <t>Tật khúc xạ + Lão thị hai mắt</t>
  </si>
  <si>
    <t>Khám chuyên khoa Hô hấp, Mắt, Răng hàm mặt, Thận</t>
  </si>
  <si>
    <t>Tiền căn sanh mổ 2005</t>
  </si>
  <si>
    <t>Giảm thị lực mắt trái</t>
  </si>
  <si>
    <t>Viêm nướu</t>
  </si>
  <si>
    <t>Khám chuyên khoa Mắt, Răng hàm mặt</t>
  </si>
  <si>
    <t>Khám chuyên khoa Tai mũi họng, Răng hàm mặt, Uống nhiều nước trên 2 lít/ngày</t>
  </si>
  <si>
    <t>Tiền căn sanh mổ 2016</t>
  </si>
  <si>
    <t>Khám chuyên khoa Răng hàm mặt</t>
  </si>
  <si>
    <t>Viêm dạ dày</t>
  </si>
  <si>
    <t>Sức nhai 90%</t>
  </si>
  <si>
    <t>Khám chuyên khoa Tiêu hóa, Mắt, Răng hàm mặt, Tăng cường dinh dưỡng</t>
  </si>
  <si>
    <t>Tật khúc xạ + Mộng thịt hai mắt</t>
  </si>
  <si>
    <t>Tiền căn gãy xương cẳng tay phải</t>
  </si>
  <si>
    <t>Amydal quá phát</t>
  </si>
  <si>
    <t>Sức nhai 98%</t>
  </si>
  <si>
    <t>Khám chuyên khoa Tai mũi họng</t>
  </si>
  <si>
    <t>Viêm da vùng lưng</t>
  </si>
  <si>
    <t>Khám chuyên khoa Răng hàm mặt, Da liễu</t>
  </si>
  <si>
    <t>Thai 27 tuần</t>
  </si>
  <si>
    <t>Tiền căn sanh mổ 2013</t>
  </si>
  <si>
    <t>Khám chuyên khoa Răng hàm mặt, Theo dõi thai định kỳ</t>
  </si>
  <si>
    <t>Sức nhai 86%</t>
  </si>
  <si>
    <t>Khám chuyên khoa Mắt, Răng hàm mặt, Kiểm tra lại huyết áp</t>
  </si>
  <si>
    <t>Phaco + Iol mắt trái</t>
  </si>
  <si>
    <t>Hàm giả</t>
  </si>
  <si>
    <t>Khám chuyên khoa Tim mạch, Mắt, Tập thể dục, Giảm cân</t>
  </si>
  <si>
    <t>Khám chuyên khoa Răng hàm mặt, Tập thể dục, Giảm cân, Hạn chế chất ngọt béo</t>
  </si>
  <si>
    <t>Viêm xoang mạn</t>
  </si>
  <si>
    <t>Khám chuyên khoa Tai mũi họng, Răng hàm mặt</t>
  </si>
  <si>
    <t>Theo dõi viêm khớp vai</t>
  </si>
  <si>
    <t>Tiền căn sanh mổ 1997</t>
  </si>
  <si>
    <t>Khám chuyên khoa Nội khớp, Mắt, Răng hàm mặt</t>
  </si>
  <si>
    <t>Khám chuyên khoa Răng hàm mặt, Tập thể dục, Giảm cân</t>
  </si>
  <si>
    <t>Khám chuyên khoa Mắt, Tập thể dục, Giảm cân</t>
  </si>
  <si>
    <t>Trĩ ngoại đang điều trị</t>
  </si>
  <si>
    <t>Viêm mũi dị ứng, Amydal quá phát</t>
  </si>
  <si>
    <t>Khám chuyên khoa Mắt, Tai mũi họng, Trĩ, Tập thể dục, Giảm cân</t>
  </si>
  <si>
    <t>Mắt (6/20)</t>
  </si>
  <si>
    <t>Tiền căn sanh mổ</t>
  </si>
  <si>
    <t>Tật khúc xạ mắt trái</t>
  </si>
  <si>
    <t>Khám chuyên khoa Mắt, Tai mũi họng, Răng hàm mặt, Tập thể dục, Giảm cân, Hạn chế chất ngọt béo</t>
  </si>
  <si>
    <t>Tiền căn phẫu thuật ruột thừa + Sanh mổ</t>
  </si>
  <si>
    <t>Khám chuyên khoa Mắt, Tai mũi họng, Răng hàm mặt</t>
  </si>
  <si>
    <t>Sức khỏe tốt</t>
  </si>
  <si>
    <t>Tiền căn sanh mổ 2011, 2016</t>
  </si>
  <si>
    <t>Khám chuyên khoa Mắt, Tai mũi họng, Tập thể dục, Giảm cân</t>
  </si>
  <si>
    <t>Chàm cẳng chân phải</t>
  </si>
  <si>
    <t>Khám chuyên khoa Mắt, Tai mũi họng, Da liễu, Tăng cường dinh dưỡng, Uống nhiều nuốc trên 2 lít/ngày</t>
  </si>
  <si>
    <t>130/70</t>
  </si>
  <si>
    <t>Cận thị</t>
  </si>
  <si>
    <t>Tiền căn sanh mổ 2007, 2013</t>
  </si>
  <si>
    <t>Theo dõi bướu giáp</t>
  </si>
  <si>
    <t>Chàm ngón 3 bàn tay phải</t>
  </si>
  <si>
    <t>Khám chuyên khoa Nội tiết, Mắt, Tai mũi họng, Răng hàm mặt, Da liễu</t>
  </si>
  <si>
    <t>Tiền căn sanh mổ 2014</t>
  </si>
  <si>
    <t>Khám chuyên khoa Tai mũi họng, Da liễu</t>
  </si>
  <si>
    <t>Tiền căn sanh mổ 2012</t>
  </si>
  <si>
    <t>Hội chứng dạ dày</t>
  </si>
  <si>
    <t>Khám chuyên khoa Tiêu hóa, Mắt, Tập thể dục, Giảm cân, Hạn chế chất ngọt béo</t>
  </si>
  <si>
    <t>140/90</t>
  </si>
  <si>
    <t>Tăng huyết áp</t>
  </si>
  <si>
    <t>Chàm hai bàn tay mạn</t>
  </si>
  <si>
    <t>Khám chuyên khoa Tim mạch, Mắt, Da liễu, Tập thể dục, Giảm cân</t>
  </si>
  <si>
    <t>130/90</t>
  </si>
  <si>
    <t>Viêm nha chu</t>
  </si>
  <si>
    <t>Viêm da tiết bã</t>
  </si>
  <si>
    <t>Khám chuyên khoa Tim mạch, Mắt, Răng hàm mặt, Da liễu</t>
  </si>
  <si>
    <t>Khám chuyên khoa Mắt, Tai mũi họng, Răng hàm mặt, Tập thể dục, Giảm cân</t>
  </si>
  <si>
    <t>Thoái hóa cột sống thắt lưng</t>
  </si>
  <si>
    <t>Khám chuyên khoa Cơ xương khớp, Mắt, Răng hàm mặt, Tập thể dục, Giảm cân, Hạn chế chất ngọt béo</t>
  </si>
  <si>
    <t>100/70</t>
  </si>
  <si>
    <t>Khám chuyên khoa Mắt, Tai mũi họng, Răng hàm mặt, Tăng cường dinh dưỡng</t>
  </si>
  <si>
    <t>Khám chuyên khoa Mắt, Tai mũi họng</t>
  </si>
  <si>
    <t>Viêm gan siêu vi B</t>
  </si>
  <si>
    <t>Khám chuyên khoa Gan mật</t>
  </si>
  <si>
    <t>Tăng cường dinh dưỡng</t>
  </si>
  <si>
    <t>Khám chuyên khoa Tiêu hóa, Mắt, Răng hàm mặt, Tập thể dục, Hạn chế chất ngọt béo</t>
  </si>
  <si>
    <t>Tiền căn cường giáp</t>
  </si>
  <si>
    <t>Tiền căn sanh mổ 1995, 2000</t>
  </si>
  <si>
    <t>Khám chuyên khoa Mắt, Răng hàm mặt, Kiểm tra lại công thức máu</t>
  </si>
  <si>
    <t>Tiền căn phẫu thuật hẹp niệu quản + U xơ tử cung</t>
  </si>
  <si>
    <t>Khám chuyên khoa Thận, Răng hàm mặt</t>
  </si>
  <si>
    <t>Tiền căn phẫu thuật đặt nẹp xương cánh tay phải</t>
  </si>
  <si>
    <t>Mộng thịt hai mắt</t>
  </si>
  <si>
    <t>Khám chuyên khoa Mắt, Tai mũi họng, Tập thể dục, Giảm cân, Hạn chế chất ngọt béo</t>
  </si>
  <si>
    <t>Tiểu đường tuýp 2 đang điều trị</t>
  </si>
  <si>
    <t>Sẹo vùng thái dương phải</t>
  </si>
  <si>
    <t>Khám chuyên khoa Nội tiết, Mắt, Răng hàm mặt, Kiểm tra lại công thức máu</t>
  </si>
  <si>
    <t>Tập thể dục, Giảm cân, Hạn chế chất ngọt béo</t>
  </si>
  <si>
    <t>90/60</t>
  </si>
  <si>
    <t>Theo dõi huyết áp thấp</t>
  </si>
  <si>
    <t>HP (+)</t>
  </si>
  <si>
    <t>Khám chuyên khoa Tiêu hóa, Răng hàm mặt, Kiểm tra lại huyết áp</t>
  </si>
  <si>
    <t>Tiền căn phẫu thuật trĩ ngoại</t>
  </si>
  <si>
    <t>150/90</t>
  </si>
  <si>
    <t>Khám chuyên khoa Răng hàm mặt, Tim mạch, Tập thể dục, Giảm cân</t>
  </si>
  <si>
    <t>Suy nút xoay (đặt máy tạo nhịp 2016)</t>
  </si>
  <si>
    <t>Khám chuyên khoa Tim mạch, Mắt, Tai mũi họng, Răng hàm mặt, Tập thể dục, Giảm cân, Hạn chế chất ngọt béo</t>
  </si>
  <si>
    <t>Rối loạn tiêu hóa</t>
  </si>
  <si>
    <t>Tiền căn phẫu thuật u xơ tử cung</t>
  </si>
  <si>
    <t>Theo dõi đục thủy tinh thể mắt trái, Lão thị hai mắt</t>
  </si>
  <si>
    <t>Sức nhai 78%</t>
  </si>
  <si>
    <t>Khám chuyên khoa Tiêu hóa, Mắt, Tai mũi họng, Răng hàm mặt, Gan mật</t>
  </si>
  <si>
    <t>Đau nhức các khớp</t>
  </si>
  <si>
    <t>Khám chuyên khoa Răng hàm mặt, Gan mật, Thận, Cơ xương khớp, Tập thể dục, Giảm cân, Hạn chế chất ngọt béo</t>
  </si>
  <si>
    <t>Mất đốt 1 ngón 1, đốt 2,3 ngón 2 bàn tay phải</t>
  </si>
  <si>
    <t>Mất đốt cũ</t>
  </si>
  <si>
    <t>Tiền căn viêm hang vị</t>
  </si>
  <si>
    <t xml:space="preserve">Tiền căn phẫu thuật ruột thừa </t>
  </si>
  <si>
    <t>Mắt (9/20)</t>
  </si>
  <si>
    <t>Khám chuyên khoa Mắt, Tai mũi họng, Răng hàm mặt, Kiểm tra lại huyết áp, Tập thể dục, Giảm cân, Hạn chế chất ngọt béo</t>
  </si>
  <si>
    <t>Nhân giáp</t>
  </si>
  <si>
    <t>Khám chuyên khoa Nội tiết, Tai mũi họng, Tăng cường dinh dưỡng, Kiểm tra lại công thức máu</t>
  </si>
  <si>
    <t>170/100</t>
  </si>
  <si>
    <t>Tiền căn phẫu thuật hội chứng ống cổ tay phải</t>
  </si>
  <si>
    <t>Tăng huyết áp, Dãn tĩnh mạch chi dưới đang điều trị</t>
  </si>
  <si>
    <t>Khám chuyên khoa Tim mạch, Mắt, Tai mũi họng, Răng hàm mặt, Tiêu hóa, Tập thể dục, Giảm cân, Hạn chế chất ngọt béo</t>
  </si>
  <si>
    <t>Tiền căn gãy xương đốt bàn ngón 4 tay trái</t>
  </si>
  <si>
    <t>U vàng mi mắt, Lão thị</t>
  </si>
  <si>
    <t>Khám chuyên khoa Nội tiết, Mắt, Răng hàm mặt, Tập thể dục, Giảm cân, Hạn chế chất ngọt béo</t>
  </si>
  <si>
    <t>Đau nhức khớp gối phải</t>
  </si>
  <si>
    <t>Melasma</t>
  </si>
  <si>
    <t>Khám chuyên khoa Cơ xương khớp, Mắt, Răng hàm mặt, Da liễu, Tập thể dục, Giảm cân</t>
  </si>
  <si>
    <t>Sức nhai 50%</t>
  </si>
  <si>
    <t>Nấm móng chân hai bên</t>
  </si>
  <si>
    <t>Khám chuyên khoa Da liễu</t>
  </si>
  <si>
    <t>Tiền căn nhồi máu cơ tim (đặt stent)</t>
  </si>
  <si>
    <t>Mộng thịt + Lão thị hai mắt</t>
  </si>
  <si>
    <t>Khám chuyên khoa Mắt, Gan mật</t>
  </si>
  <si>
    <t>Mộng thịt mắt trái</t>
  </si>
  <si>
    <t>Khám chuyên khoa Tim mạch, Mắt, Răng hàm mặt, Kiểm tra lại công thức máu</t>
  </si>
  <si>
    <t>Nhược thị mắt phải</t>
  </si>
  <si>
    <t>Mắt (11/20)</t>
  </si>
  <si>
    <t>Khám chuyên khoa Mắt, Thận, Tập thể dục, Hạn chế chất ngọt béo</t>
  </si>
  <si>
    <t>Bướu giáp đơn thuần</t>
  </si>
  <si>
    <t>Khám chuyên khoa Răng hàm mặt, Nội tiết</t>
  </si>
  <si>
    <t>Khám chuyên khoa Mắt, Răng hàm mặt, Sản phụ khoa, Kiểm tra lại công thức máu</t>
  </si>
  <si>
    <t>Khám chuyên khoa Tim mạch, Mắt, Răng hàm mặt, Tập thể dục, Giảm cân</t>
  </si>
  <si>
    <t>Đau mỏi khớp gối hai bên</t>
  </si>
  <si>
    <t>Khám chuyên khoa Mắt, Cơ xương khớp, Gan mật, Kiểm tra lại huyết áp</t>
  </si>
  <si>
    <t>Tiền căn phẫu thuật cắt lách do võ tạng</t>
  </si>
  <si>
    <t>Cơ địa sẹo lồi</t>
  </si>
  <si>
    <t>Khám chuyên khoa Mắt, Tai mũi họng, Răng hàm mặt, Tập thể dục, Giảm cân, Kiểm tra lại công thức máu</t>
  </si>
  <si>
    <t>Tiền căn tán sỏi</t>
  </si>
  <si>
    <t>Khám chuyên khoa Mắt, Tai mũi họng, Da liễu, Thận</t>
  </si>
  <si>
    <t>Chàm khô</t>
  </si>
  <si>
    <t>Khám chuyên khoa Mắt, Răng hàm mặt, Thận</t>
  </si>
  <si>
    <t>Tật khúc xạ mắt phải</t>
  </si>
  <si>
    <t>Loạn dưỡng móng 1 ngón chân phải</t>
  </si>
  <si>
    <t>Khám chuyên khoa Mắt, Răng hàm mặt, Da liễu, Kiểm tra lại công thức máu + huyết áp</t>
  </si>
  <si>
    <t>Khám chuyên khoa Tim mạch, Mắt, Tai mũi họng, Tập thể dục, Giảm cân</t>
  </si>
  <si>
    <t>Khám chuyên khoa Răng hàm mặt, Kiểm tra lại huyết áp, Tập thể dục, Giảm cân, Hạn chế chất ngọt béo</t>
  </si>
  <si>
    <t>Lão hóa da</t>
  </si>
  <si>
    <t>Khám chuyên khoa Gan mật, Mắt, Da liễu, Tập thể dục, Giảm cân, Hạn chế chất ngọt béo</t>
  </si>
  <si>
    <t>Khám chuyên khoa Mắt, Răng hàm mặt, Kiểm tra lại huyết áp, Tập thể dục, Giảm cân</t>
  </si>
  <si>
    <t>Rối loạn tiền đình</t>
  </si>
  <si>
    <t>Tiền căn sanh mổ 2009, 2016</t>
  </si>
  <si>
    <t>Thủng nhĩ phải</t>
  </si>
  <si>
    <t>Khám chuyên khoa Nội thần kinh, Mắt, Tai mũi họng</t>
  </si>
  <si>
    <t>Khám chuyên khoa Mắt, Kiểm tra lại công thức máu, Tập thể dục, Giảm cân, Hạn chế chất ngọt béo</t>
  </si>
  <si>
    <t>Đau khớp gối phải</t>
  </si>
  <si>
    <t>Tiền căn phẫu thuật gối phải</t>
  </si>
  <si>
    <t>Khám chuyên khoa Mắt, Nội khớp, Tập thể dục, Giảm cân, Hạn chế chất ngọt béo</t>
  </si>
  <si>
    <t>Theo dõi cường giáp</t>
  </si>
  <si>
    <t>Khám chuyên khoa Gan mật, Tai mũi họng, Răng hàm mặt, Tập thể dục, Hạn chế chất ngọt béo</t>
  </si>
  <si>
    <t>Khám chuyên khoa Mắt, Tai mũi họng, Răng hàm mặt, Kiểm tra lại công thức máu, Tập thể dục, Giảm cân</t>
  </si>
  <si>
    <t>Theo dõi suy giáp</t>
  </si>
  <si>
    <t>Tiền căn phẫu thuật tuyến giáp + Sanh mổ</t>
  </si>
  <si>
    <t>Sức nhai 87%</t>
  </si>
  <si>
    <t>Khám chuyên khoa Nội tiết, Mắt, Răng hàm mặt</t>
  </si>
  <si>
    <t>Uống nhiều nước trên 2 lít/ngày</t>
  </si>
  <si>
    <t>Sức nhai 88%</t>
  </si>
  <si>
    <t>Vết mổ cũ</t>
  </si>
  <si>
    <t>Tiền căn sanh mổ 2011</t>
  </si>
  <si>
    <t>Kiểm tra lại công thức máu</t>
  </si>
  <si>
    <t>Đau cột sống thắt lưng</t>
  </si>
  <si>
    <t>Loạn dưỡng móng ngón 1 trái</t>
  </si>
  <si>
    <t>Khám chuyên khoa Cơ xương khớp, Tai mũi họng, Răng hàm mặt, Da liễu</t>
  </si>
  <si>
    <t>Tiền căn sanh mổ 2008, 2012</t>
  </si>
  <si>
    <t>Kiểm tra lại công thức máu + Huyết áp</t>
  </si>
  <si>
    <t>Khám chuyên khoa Tai mũi họng, Gan mật, Tập thể dục, Giảm cân, Hạn chế chất ngọt béo</t>
  </si>
  <si>
    <t>Khám chuyên khoa Mắt, Thận</t>
  </si>
  <si>
    <t>Khám chuyên khoa Tai mũi họng, Tăng cường dinh dưỡng, Theo dõi thai định kỳ</t>
  </si>
  <si>
    <t>Thỉnh thoảng đau ngực trái</t>
  </si>
  <si>
    <t>Khám chuyên khoa Tim mạch</t>
  </si>
  <si>
    <t>Gout đang điều trị, Tiền căn gãy xương đòn phải</t>
  </si>
  <si>
    <t>Khám chuyên khoa Mắt, Nội khớp, Răng hàm mặt</t>
  </si>
  <si>
    <t>Mụn + sẹo mụn</t>
  </si>
  <si>
    <t>Khám chuyên khoa Răng hàm mặt, Da liễu, Kiểm tra lại công thức máu</t>
  </si>
  <si>
    <t>Mộng thịt mắt phải, Tật khúc xạ hai mắt</t>
  </si>
  <si>
    <t>Khám chuyên khoa Mắt, Tập thể dục, Hạn chế chất ngọt béo</t>
  </si>
  <si>
    <t>Sẩn ngứa</t>
  </si>
  <si>
    <t>Theo dõi viêm dạ dày, Viêm gan siêu vi B</t>
  </si>
  <si>
    <t>Khám chuyên khoa Tiêu hóa, Gan mật, Tập thể dục, Giảm cân</t>
  </si>
  <si>
    <t>Khám chuyên khoa Mắt, Kiểm tra lại công thức máu</t>
  </si>
  <si>
    <t>Mất đốt xa ngón 2 tay phải</t>
  </si>
  <si>
    <t>Khám chuyên khoa Mắt, Da liễu</t>
  </si>
  <si>
    <t>Suy giáp</t>
  </si>
  <si>
    <t>Tiền căn phẫu thuật nang hoàng thể + Sanh mổ 2009, 2011</t>
  </si>
  <si>
    <t>Chàm mạn hai bàn tay + chân</t>
  </si>
  <si>
    <t>Khám chuyên khoa Nội tiết, Mắt, Răng hàm mặt, Da liễu, Tập thể dục, Giảm cân</t>
  </si>
  <si>
    <t>Tập thể dục, Giảm cân</t>
  </si>
  <si>
    <t>Thể lực</t>
  </si>
  <si>
    <t>Tiền căn sanh mổ 2012, 2014</t>
  </si>
  <si>
    <t>Khám chuyên khoa Gan mật, Thận</t>
  </si>
  <si>
    <t>Chấn thương phần mềm chân phải do tai nạn giao thông</t>
  </si>
  <si>
    <t>Khám chuyên khoa Cơ xương khớp</t>
  </si>
  <si>
    <t>Tiền căn hen suyễn</t>
  </si>
  <si>
    <t>Tiền căn thoái hóa cột sống</t>
  </si>
  <si>
    <t>Khám chuyên khoa Tim mạch, Mắt, Tai mũi họng</t>
  </si>
  <si>
    <t>Tiền căn phẫu thuật thông liên nhĩ</t>
  </si>
  <si>
    <t>Tiền căn phẫu thuật vùng mặt</t>
  </si>
  <si>
    <t>Tiền căn viêm dạ dày HP (+)</t>
  </si>
  <si>
    <t>Tiền căn sanh mổ 2005, 2009</t>
  </si>
  <si>
    <t>Tiền căn viêm dạ dày</t>
  </si>
  <si>
    <t>Khám chuyên khoa Mắt, Tai mũi họng, Răng hàm mặt, Da liễu</t>
  </si>
  <si>
    <t>Tiền căn bắn sỏi bàng quang</t>
  </si>
  <si>
    <t>Sức nhai 75%</t>
  </si>
  <si>
    <t>Khám chuyên khoa Mắt, Răng hàm mặt, Thận, Tim mạch</t>
  </si>
  <si>
    <t>Tiền căn phẫu thuật trĩ + Dây chằng gối trái</t>
  </si>
  <si>
    <t>Khám chuyên khoa Mắt, Tập thể dục, Giảm cân, Hạn chế chất ngọt béo</t>
  </si>
  <si>
    <t>Tiền căn sanh mổ 2009</t>
  </si>
  <si>
    <t>Khám chuyên khoa Mắt, Răng hàm mặt, Gan mật</t>
  </si>
  <si>
    <t>Tiền căn sanh mổ 2000, 2004</t>
  </si>
  <si>
    <t>Khám chuyên khoa Tim mạch, Nội tiết, Mắt, Tập thể dục, Giảm cân, Hạn chế chất ngọt béo</t>
  </si>
  <si>
    <t>Chàm ngón 1 bàn tay trái</t>
  </si>
  <si>
    <t>Khám chuyên khoa Cơ xương khớp, Mắt, Răng hàm mặt, Da liễu</t>
  </si>
  <si>
    <t>Tiền căn phẫu thuật u xương xoang sàng</t>
  </si>
  <si>
    <t>Khám chuyên khoa Gan mật, Răng hàm mặt</t>
  </si>
  <si>
    <t>Tiền căn phẫu thuật ruột thừa + Sanh mổ 2004, 2007</t>
  </si>
  <si>
    <t>Viêm mũi dị ứng + Amydal mạn</t>
  </si>
  <si>
    <t>Khám chuyên khoa Tai mũi họng, Tập thể dục, Hạn chế chất ngọt béo</t>
  </si>
  <si>
    <t>Sẹo tay phải</t>
  </si>
  <si>
    <t>Tiền căn phẫu thuật u tuyến nước bọt mang tai trái</t>
  </si>
  <si>
    <t>Nấm móng nhiều ngón hai bàn chân</t>
  </si>
  <si>
    <t>Khám chuyên khoa Tiêu hóa, Tai mũi họng, Răng hàm mặt, Da liễu, Thận, Tập thể dục, Giảm cân</t>
  </si>
  <si>
    <t>Phaco + Iol hai mắt</t>
  </si>
  <si>
    <t>Nấm móng + Loạn dưỡng móng ngón 1 chân phải</t>
  </si>
  <si>
    <t>Khám chuyên khoa Mắt, Da liễu, Tập thể dục, Hạn chế chất ngọt béo</t>
  </si>
  <si>
    <t>Tiền căn phẫu thuật thoát vị bẹn phải</t>
  </si>
  <si>
    <t>Teo móng, Loạn dưỡng móng ngón 1 chân phải</t>
  </si>
  <si>
    <t>Đục thủy tinh thể mắt phải</t>
  </si>
  <si>
    <t>Khám chuyên khoa Tim mạch, Nội tiết, Mắt, Răng hàm mặt, Tập thể dục, Giảm cân</t>
  </si>
  <si>
    <t>Tiền căn phẫu thuật ruột thừa + Sanh mổ 2016</t>
  </si>
  <si>
    <t>Theo dõi thoái hóa khớp gối</t>
  </si>
  <si>
    <t>Khám chuyên khoa Cơ xương khớp, Mắt, Tập thể dục, Giảm cân, Hạn chế chất ngọt béo</t>
  </si>
  <si>
    <t>Tiền căn phẫu thuật dò hậu môn</t>
  </si>
  <si>
    <t>Chàm cổ chân trái + ngón 2 bàn tay phải</t>
  </si>
  <si>
    <t>Rối loạn chuyển hóa lipid đang theo dõi và điều trị tại bệnh viện 115</t>
  </si>
  <si>
    <t>Khám chuyên khoa Mắt, Da liễu, Kiểm tra lại công thức máu</t>
  </si>
  <si>
    <t>Khám chuyên khoa Thận</t>
  </si>
  <si>
    <t>Đục thủy tinh thể mắt phải, Tật khúc xạ hai mắt</t>
  </si>
  <si>
    <t>Khám chuyên khoa Mắt, Răng hàm mặt, Da liễu, Kiểm tra lại công thức máu</t>
  </si>
  <si>
    <t>Tiền căn phẫu thuật gãy xương chày phải</t>
  </si>
  <si>
    <t>Viêm nang lông</t>
  </si>
  <si>
    <t>Theo dõi viêm đại tràng</t>
  </si>
  <si>
    <t>Khám chuyên khoa Tiêu hóa, Mắt, Da liễu, Tập thể dục, Hạn chế chất ngọt béo</t>
  </si>
  <si>
    <t>Khám chuyên khoa Tai mũi họng, Răng hàm mặt, Tập thể dục, Giảm cân, Hạn chế chất ngọt béo</t>
  </si>
  <si>
    <t>Nấm móng 2 ngón 1 hai bên</t>
  </si>
  <si>
    <t>Khám chuyên khoa Răng hàm mặt, Da liễu, Tập thể dục, Giảm cân, Hạn chế chất ngọt béo</t>
  </si>
  <si>
    <t>160/100</t>
  </si>
  <si>
    <t>Khám chuyên khoa Tim mạch, Mắt, Tai mũi họng, Răng hàm mặt, Tập thể dục, Hạn chế chất ngọt béo</t>
  </si>
  <si>
    <t>Khám chuyên khoa Mắt, Răng hàm mặt, Tập thể dục, Giảm cân, Hạn chế chất ngọt béo</t>
  </si>
  <si>
    <t>Tiền căn vẩy nến</t>
  </si>
  <si>
    <t>Khám chuyên khoa Tim mạch, Mắt, Tập thể dục, Giảm cân, Hạn chế chất ngọt béo</t>
  </si>
  <si>
    <t>Chàm hai bàn tay</t>
  </si>
  <si>
    <t>Khám chuyên khoa Mắt, Tăng cường dinh dưỡng</t>
  </si>
  <si>
    <t>Tiền căn phẫu thuật co thắt tâm vị</t>
  </si>
  <si>
    <t>Tiền căn phẫu thuật thoát vị bẹn hai bên</t>
  </si>
  <si>
    <t>Khám chuyên khoa Tim mạch, Mắt, Răng hàm mặt, Da liễu, Thận</t>
  </si>
  <si>
    <t>Tiền căn bướu giáp đơn thuần</t>
  </si>
  <si>
    <t>Tiền căn sanh mổ hai lần</t>
  </si>
  <si>
    <t>Tiền căn phẫu thuật cắt lách + Khủy tay trái</t>
  </si>
  <si>
    <t>Chàm cổ chân trái mạn</t>
  </si>
  <si>
    <t>160/90</t>
  </si>
  <si>
    <t>Mất 1/2 đốt ngón 1 bàn chân phải</t>
  </si>
  <si>
    <t>Khám chuyên khoa Tim mạch, Thận, Mắt, Tai mũi họng, Răng hàm mặt</t>
  </si>
  <si>
    <t>Tiền căn phẫu thuật sỏi thận trái</t>
  </si>
  <si>
    <t>Khám chuyên khoa Tim mạch, Mắt, Tai mũi họng, Răng hàm mặt, Da liễu, Thận</t>
  </si>
  <si>
    <t>Mày đay</t>
  </si>
  <si>
    <t>Tiền căn sanh mổ 2006, 2013</t>
  </si>
  <si>
    <t>Tiền căn sanh mổ 2006, 2011</t>
  </si>
  <si>
    <t>Viêm da</t>
  </si>
  <si>
    <t>Khám chuyên khoa Thận, Mắt, Tai mũi họng, Da liễu</t>
  </si>
  <si>
    <t>Tiền căn phẫu thuật thoát vị đĩa đệm L4,5</t>
  </si>
  <si>
    <t>Chàm hai bàn chân</t>
  </si>
  <si>
    <t>Ngoại tâm thu thất dày 6-8 lần/phút</t>
  </si>
  <si>
    <t>Chàm mắt cá chân phải</t>
  </si>
  <si>
    <t>Khám chuyên khoa Tim mạch, Mắt, Da liễu</t>
  </si>
  <si>
    <t>Đau nhức các khớp ngón tay hai bên</t>
  </si>
  <si>
    <t>Nhược thị mắt trái, Tật khúc xạ hai mắt</t>
  </si>
  <si>
    <t>Khám chuyên khoa Cơ xương khớp, Mắt, Răng hàm mặt</t>
  </si>
  <si>
    <t>Nấm móng nhiều ngón hai chân</t>
  </si>
  <si>
    <t>Khám chuyên khoa Mắt, Tai mũi họng, Răng hàm mặt, Da liễu, Tập thể dục, Giảm cân</t>
  </si>
  <si>
    <t>Nang giáp thùy trái</t>
  </si>
  <si>
    <t>110/60</t>
  </si>
  <si>
    <t>Khám chuyên khoa Tim mạch, Mắt, Răng hàm mặt, Thận, Tập thể dục, Giảm cân, Hạn chế chất ngọt béo</t>
  </si>
  <si>
    <t>Sẹo bỏng má trái</t>
  </si>
  <si>
    <t>Tiền căn sanh mổ 2009, 2014</t>
  </si>
  <si>
    <t>Khám chuyên khoa Tim mạch, Nội tiết, Mắt, Răng hàm mặt, Da liễu</t>
  </si>
  <si>
    <t>Tiền căn phẫu thuật xương chày phải</t>
  </si>
  <si>
    <t>Khám chuyên khoa Mắt, Kiểm tra lại huyết áp + Công thức máu</t>
  </si>
  <si>
    <t>Rung giật nhãn cầu</t>
  </si>
  <si>
    <t>Khám chuyên khoa Mắt, Răng hàm mặt, Thận, Kiểm tra lại công thức máu</t>
  </si>
  <si>
    <t>Tiền căn phẫu thuật bướu giáp</t>
  </si>
  <si>
    <t>Khám chuyên khoa Tai mũi họng, Kiểm tra lại huyết áp, Tập thể dục, Giảm cân</t>
  </si>
  <si>
    <t>Khám chuyên khoa Mắt, Răng hàm mặt, Kiểm tra lại đường huyết đói</t>
  </si>
  <si>
    <t>Tiền căn phẫu thuật xương chày trái</t>
  </si>
  <si>
    <t>Khám chuyên khoa Răng hàm mặt, Tập thể dục, Hạn chế chất ngọt béo</t>
  </si>
  <si>
    <t>Khám chuyên khoa Tai mũi họng, Răng hàm mặt, Tập thể dục, Hạn chế chất ngọt béo</t>
  </si>
  <si>
    <t>Guot</t>
  </si>
  <si>
    <t>Khám chuyên khoa Nội khớp, Mắt, Tai mũi họng, Tập thể dục, Giảm cân</t>
  </si>
  <si>
    <t>Mụn trứng cá</t>
  </si>
  <si>
    <t>Khám chuyên khoa Tim mạch, Nội tiết, Mắt, Răng hàm mặt, Thật niệu</t>
  </si>
  <si>
    <t>Tăng nhẹ mỡ máu</t>
  </si>
  <si>
    <t>Theo dõi gout</t>
  </si>
  <si>
    <t>Iol mắt phải</t>
  </si>
  <si>
    <t>Khám chuyên khoa Mắt, Tập thể dục, Giảm cân, Hạn chế chất ngọt béo + Chất đạm giàu pusin (thịt đỏ, nội tạng động vật…)</t>
  </si>
  <si>
    <t>Tiền căn sanh mổ 2011, 2017</t>
  </si>
  <si>
    <t>Mày day mạn</t>
  </si>
  <si>
    <t>Khám chuyên khoa Mắt, Da liễu, Tập thể dục, Giảm cân, Hạn chế chất ngọt béo</t>
  </si>
  <si>
    <t>Khám chuyên khoa Mắt, Tai mũi họng, Gan mật</t>
  </si>
  <si>
    <t>Tiền căn phẫu thuật K đại tràng</t>
  </si>
  <si>
    <t>Khám chuyên khoa Mắt, Răng hàm mặt, Tăng cường dinh dưỡng</t>
  </si>
  <si>
    <t>Khám chuyên khoa Răng hàm mặt, Tăng cường dinh dưỡng</t>
  </si>
  <si>
    <t>Khám chuyên khoa Tiêu hóa, Thận, Tập thể dục, Hạn chế chất ngọt béo</t>
  </si>
  <si>
    <t>Khám chuyên khoa Tim mạch, Tai mũi họng, Tập thể dục, Giảm cân, Hạn chế chất ngọt béo</t>
  </si>
  <si>
    <t>Khám chuyên khoa Răng hàm mặt, Mắt, Kiểm tra lại công thức máu</t>
  </si>
  <si>
    <t>Tiền căn phẫu thuật cổ tay phải</t>
  </si>
  <si>
    <t>Giảm thị lực hai mắt</t>
  </si>
  <si>
    <t>Tiền căn phẫu thuật bướu giáp đa nhân</t>
  </si>
  <si>
    <t>Khám chuyên khoa Tai mũi họng, Uống nhiều nước trên 2 lít/ngày</t>
  </si>
  <si>
    <t>Tiền căn trật khớp xương bánh chè trái</t>
  </si>
  <si>
    <t>Khám chuyên khoa Mắt, Răng hàm mặt, Sản phụ khoa</t>
  </si>
  <si>
    <t xml:space="preserve">Tiền căn phẫu thuật thai ngoài tử cung + Sanh mổ </t>
  </si>
  <si>
    <t>Mắt trái lé ngoài</t>
  </si>
  <si>
    <t>Khám chuyên khoa Mắt, Tai mũi họng, Răng hàm mặt, Kiểm tra lại công thức máu</t>
  </si>
  <si>
    <t>Theo dõi thai định kỳ</t>
  </si>
  <si>
    <t>Khám chuyên khoa Tai mũi họng, Tập thể dục, Giảm cân</t>
  </si>
  <si>
    <t>Khám chuyên khoa Mắt, Tai mũi họng, Tăng cường dinh dưỡng</t>
  </si>
  <si>
    <t>Giảm thính lực tai phải</t>
  </si>
  <si>
    <t>Mắt (10/20)</t>
  </si>
  <si>
    <t>Tiền căn lao phổi</t>
  </si>
  <si>
    <t>Khám chuyên khoa Mắt, Răng hàm mặt, Hô hấp</t>
  </si>
  <si>
    <t>Nguyễn Phước Tài</t>
  </si>
  <si>
    <t>Khám chuyên khoa Răng hàm mặt, Kiểm tra lại huyết áp</t>
  </si>
  <si>
    <t xml:space="preserve">1- Phòng Tổ chức </t>
  </si>
  <si>
    <t>HR</t>
  </si>
  <si>
    <t>2- Phòng Tài chính</t>
  </si>
  <si>
    <t xml:space="preserve"> FIN</t>
  </si>
  <si>
    <t>3- Tuyển sinh</t>
  </si>
  <si>
    <t>ADM</t>
  </si>
  <si>
    <t>4- Quản lý khoa học</t>
  </si>
  <si>
    <t xml:space="preserve"> STM</t>
  </si>
  <si>
    <t>5- Khảo thí</t>
  </si>
  <si>
    <t xml:space="preserve"> QA</t>
  </si>
  <si>
    <t>6- Quản trị</t>
  </si>
  <si>
    <t xml:space="preserve"> MA</t>
  </si>
  <si>
    <t>7- Công tác SVHS</t>
  </si>
  <si>
    <t xml:space="preserve"> SCD</t>
  </si>
  <si>
    <t>8- Khoa học Cơ bản</t>
  </si>
  <si>
    <t xml:space="preserve"> BS</t>
  </si>
  <si>
    <t>9- Lý luận CT</t>
  </si>
  <si>
    <t xml:space="preserve"> PR</t>
  </si>
  <si>
    <t>10-Cơ khí</t>
  </si>
  <si>
    <t xml:space="preserve"> ME</t>
  </si>
  <si>
    <t>11-Động lực</t>
  </si>
  <si>
    <t xml:space="preserve"> AUTO</t>
  </si>
  <si>
    <t>12-Điện</t>
  </si>
  <si>
    <t xml:space="preserve"> EEE</t>
  </si>
  <si>
    <t>13- Công nghệ thông tin</t>
  </si>
  <si>
    <t>IT</t>
  </si>
  <si>
    <t>14-May -thời trang</t>
  </si>
  <si>
    <t xml:space="preserve"> SF</t>
  </si>
  <si>
    <t>15- Thư viện</t>
  </si>
  <si>
    <t xml:space="preserve"> LIB</t>
  </si>
  <si>
    <t>16- Y tế</t>
  </si>
  <si>
    <t xml:space="preserve"> SHE</t>
  </si>
  <si>
    <t>17- Quan hệ DN</t>
  </si>
  <si>
    <t xml:space="preserve"> CCD</t>
  </si>
  <si>
    <t>18- Kinh tê</t>
  </si>
  <si>
    <t xml:space="preserve"> E</t>
  </si>
  <si>
    <t xml:space="preserve"> HV</t>
  </si>
  <si>
    <t>20-Thanh tra</t>
  </si>
  <si>
    <t xml:space="preserve"> INS</t>
  </si>
  <si>
    <t>21- Quản lý dữ liệu</t>
  </si>
  <si>
    <t xml:space="preserve"> DATA</t>
  </si>
  <si>
    <t>19- Nhiệt lạnh</t>
  </si>
  <si>
    <t>SỐ</t>
  </si>
  <si>
    <t>MÃ</t>
  </si>
  <si>
    <t>30</t>
  </si>
  <si>
    <t>CB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</si>
  <si>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</si>
  <si>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</si>
  <si>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</si>
  <si>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</si>
  <si>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</si>
  <si>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</si>
  <si>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</si>
  <si>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</si>
  <si>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</si>
  <si>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</si>
  <si>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</si>
  <si>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</si>
  <si>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</si>
  <si>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</si>
  <si>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</si>
  <si>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</si>
  <si>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</si>
  <si>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</si>
  <si>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</si>
  <si>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</si>
  <si>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</si>
  <si>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</si>
  <si>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</si>
  <si>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</si>
  <si>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</si>
  <si>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</si>
  <si>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</si>
  <si>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</si>
  <si>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01</t>
  </si>
  <si>
    <t>31</t>
  </si>
  <si>
    <t>CK</t>
  </si>
  <si>
    <t>Nguyễn Thanh Giang</t>
  </si>
  <si>
    <t>Nguyễn Hồng Phúc</t>
  </si>
  <si>
    <t>CL</t>
  </si>
  <si>
    <t>CT</t>
  </si>
  <si>
    <t>Trung tâm Quản lý - Điều hành - Dữ liệu</t>
  </si>
  <si>
    <t>DL</t>
  </si>
  <si>
    <t>Phạm Huỳnh Kim Ngân</t>
  </si>
  <si>
    <t>ĐL</t>
  </si>
  <si>
    <t>Trần Văn đông</t>
  </si>
  <si>
    <t>Trần Thế Sơn</t>
  </si>
  <si>
    <t>Nguyễn Lương Tâm</t>
  </si>
  <si>
    <t>DN</t>
  </si>
  <si>
    <t>ĐT</t>
  </si>
  <si>
    <t>Trần Nam Anh</t>
  </si>
  <si>
    <t>32</t>
  </si>
  <si>
    <t>Traần Giang Nam</t>
  </si>
  <si>
    <t>33</t>
  </si>
  <si>
    <t>Cao Văn Tuấn</t>
  </si>
  <si>
    <t>Phạm Quang Vũ</t>
  </si>
  <si>
    <t>DV</t>
  </si>
  <si>
    <t>GD</t>
  </si>
  <si>
    <t>GH</t>
  </si>
  <si>
    <t>HC</t>
  </si>
  <si>
    <t>Nguyễn Thanh Hiền</t>
  </si>
  <si>
    <t>Trần Thanh Phương</t>
  </si>
  <si>
    <t>KM</t>
  </si>
  <si>
    <t>KT</t>
  </si>
  <si>
    <t>Cao Xuân Giang</t>
  </si>
  <si>
    <t>LL</t>
  </si>
  <si>
    <t>NL</t>
  </si>
  <si>
    <t>PC</t>
  </si>
  <si>
    <t>QT</t>
  </si>
  <si>
    <t>TC</t>
  </si>
  <si>
    <t>TT</t>
  </si>
  <si>
    <t>Hồ Ngọc Chi</t>
  </si>
  <si>
    <t>Huỳnh Quốc Dũng</t>
  </si>
  <si>
    <t>TV</t>
  </si>
  <si>
    <t>YT</t>
  </si>
  <si>
    <t>Cấp ngành quản lý : SỞ GIÁO DỤC VÀ ĐÀO TẠO TP. HỒ CHÍ MINH</t>
  </si>
  <si>
    <t>Tên đơn vị : TRƯỜNG CAO ĐẲNG KỸ THUẬT  LÝ TỰ TRỌNG</t>
  </si>
  <si>
    <t>Địa chỉ : 390 HOÀNG VĂN THỤ_PHƯỜNG 4 _ QUẬN TÂN BÌNH</t>
  </si>
  <si>
    <t>Điện thoại = 8119874</t>
  </si>
  <si>
    <t xml:space="preserve">DANH SÁCH LAO ĐỘNG  VÀ QUỸ TIỀN LƯƠNG TRÍCH NỘP BẢO HIỂM XÃ HỘI </t>
  </si>
  <si>
    <t xml:space="preserve">Mã số </t>
  </si>
  <si>
    <t xml:space="preserve">Ngày </t>
  </si>
  <si>
    <t>thẻ BHYT</t>
  </si>
  <si>
    <t>Tháng</t>
  </si>
  <si>
    <t>(X)</t>
  </si>
  <si>
    <t xml:space="preserve">năm </t>
  </si>
  <si>
    <t>sinh</t>
  </si>
  <si>
    <t>5</t>
  </si>
  <si>
    <t xml:space="preserve">Đinh  Hồng           </t>
  </si>
  <si>
    <t>HC 4 79 029 624 1580</t>
  </si>
  <si>
    <t>26/01/1969</t>
  </si>
  <si>
    <t xml:space="preserve">Nguyễn Văn             </t>
  </si>
  <si>
    <t>029 624 1596</t>
  </si>
  <si>
    <t>22/12/1965</t>
  </si>
  <si>
    <t xml:space="preserve">Hà  Nhật                   </t>
  </si>
  <si>
    <t xml:space="preserve">Thanh </t>
  </si>
  <si>
    <t>029 624 1597</t>
  </si>
  <si>
    <t>15/01/1962</t>
  </si>
  <si>
    <t xml:space="preserve">Võ  Minh                   </t>
  </si>
  <si>
    <t>029 624 1598</t>
  </si>
  <si>
    <t>25/08/1963</t>
  </si>
  <si>
    <t xml:space="preserve">Nguyễn  Vân           </t>
  </si>
  <si>
    <t>029 624 1602</t>
  </si>
  <si>
    <t>15/02/1967</t>
  </si>
  <si>
    <t xml:space="preserve">Võ  Thị  Anh            </t>
  </si>
  <si>
    <t>029 624 1604</t>
  </si>
  <si>
    <t>29/07/1965</t>
  </si>
  <si>
    <t xml:space="preserve">Nguyễn  Văn         </t>
  </si>
  <si>
    <t>029 624 1607</t>
  </si>
  <si>
    <t>19/05/1962</t>
  </si>
  <si>
    <t xml:space="preserve">Nguyễn  Thanh     </t>
  </si>
  <si>
    <t>029 624 1609</t>
  </si>
  <si>
    <t>07/02/1960</t>
  </si>
  <si>
    <t xml:space="preserve">Trần  Kim  Thu     </t>
  </si>
  <si>
    <t>029 624 1613</t>
  </si>
  <si>
    <t>04/01/1965</t>
  </si>
  <si>
    <t xml:space="preserve">Hà Phước               </t>
  </si>
  <si>
    <t>029 624 1620</t>
  </si>
  <si>
    <t>01/11/1960</t>
  </si>
  <si>
    <t xml:space="preserve">Phan  Văn             </t>
  </si>
  <si>
    <t>029 624 1623</t>
  </si>
  <si>
    <t>25/07/1964</t>
  </si>
  <si>
    <t xml:space="preserve">Phạm  Minh           </t>
  </si>
  <si>
    <t>029 624 1626</t>
  </si>
  <si>
    <t>09/08/1964</t>
  </si>
  <si>
    <t xml:space="preserve">Võ  Phước              </t>
  </si>
  <si>
    <t>029 624 1628</t>
  </si>
  <si>
    <t>16/06/1959</t>
  </si>
  <si>
    <t xml:space="preserve">Nguyễn  Minh         </t>
  </si>
  <si>
    <t>029 624 1630</t>
  </si>
  <si>
    <t>19/02/1960</t>
  </si>
  <si>
    <t xml:space="preserve">Nguyễn  Ngọc       </t>
  </si>
  <si>
    <t>029 624 1660</t>
  </si>
  <si>
    <t xml:space="preserve">Trần  Công             </t>
  </si>
  <si>
    <t>029 624 1664</t>
  </si>
  <si>
    <t>10/08/1972</t>
  </si>
  <si>
    <t xml:space="preserve">Huỳnh Ngọc                                 </t>
  </si>
  <si>
    <t xml:space="preserve">Mai </t>
  </si>
  <si>
    <t>029 624 1665</t>
  </si>
  <si>
    <t>09/04/1972</t>
  </si>
  <si>
    <t xml:space="preserve">Lê  Hùng               </t>
  </si>
  <si>
    <t>029 624 1666</t>
  </si>
  <si>
    <t>22/05/1960</t>
  </si>
  <si>
    <t xml:space="preserve">Trần  Văn Cu             </t>
  </si>
  <si>
    <t>029 624 1667</t>
  </si>
  <si>
    <t>30/12/1964</t>
  </si>
  <si>
    <t xml:space="preserve">Trần  Văn              </t>
  </si>
  <si>
    <t>029 624 1668</t>
  </si>
  <si>
    <t>10/04/1965</t>
  </si>
  <si>
    <t xml:space="preserve">Đặng  Thị  Nhật    </t>
  </si>
  <si>
    <t>029 624 1669</t>
  </si>
  <si>
    <t>28/09/1967</t>
  </si>
  <si>
    <t xml:space="preserve">Nguyễn  Hồng       </t>
  </si>
  <si>
    <t>029 624 1670</t>
  </si>
  <si>
    <t>21/02/1971</t>
  </si>
  <si>
    <t>029 624 1671</t>
  </si>
  <si>
    <t>30/12/1974</t>
  </si>
  <si>
    <t>Trương Việt Khánh</t>
  </si>
  <si>
    <t>029 802 2616</t>
  </si>
  <si>
    <t>31/10/1970</t>
  </si>
  <si>
    <t>Nguyễn Thanh Vĩnh</t>
  </si>
  <si>
    <t>029 802 2617</t>
  </si>
  <si>
    <t>29/03/1972</t>
  </si>
  <si>
    <t>Cao Thị</t>
  </si>
  <si>
    <t>029 802 2618</t>
  </si>
  <si>
    <t>01/01/1969</t>
  </si>
  <si>
    <t>Nguyễn Thị</t>
  </si>
  <si>
    <t>029 602 6850</t>
  </si>
  <si>
    <t>30/10/1965</t>
  </si>
  <si>
    <t>Đỗ Thị Phương</t>
  </si>
  <si>
    <t>029 811 8090</t>
  </si>
  <si>
    <t>22/04/1975</t>
  </si>
  <si>
    <t>Trương Thị Phương</t>
  </si>
  <si>
    <t>029 811 8091</t>
  </si>
  <si>
    <t>25/08/1975</t>
  </si>
  <si>
    <t>Vũ Quang</t>
  </si>
  <si>
    <t>029 811 8092</t>
  </si>
  <si>
    <t>25/11/1971</t>
  </si>
  <si>
    <t xml:space="preserve">Đức </t>
  </si>
  <si>
    <t>029 811 8093</t>
  </si>
  <si>
    <t>03/12/1966</t>
  </si>
  <si>
    <t>Lê Xuân</t>
  </si>
  <si>
    <t>029 811 8094</t>
  </si>
  <si>
    <t>01/06/1965</t>
  </si>
  <si>
    <t>Nguyễn Tứ</t>
  </si>
  <si>
    <t>029 704 8194</t>
  </si>
  <si>
    <t>25/04/1964</t>
  </si>
  <si>
    <t>34</t>
  </si>
  <si>
    <t>Nguyễn Ngọc</t>
  </si>
  <si>
    <t>029 811 8102</t>
  </si>
  <si>
    <t>01/01/1973</t>
  </si>
  <si>
    <t>35</t>
  </si>
  <si>
    <t>Hồ Văn</t>
  </si>
  <si>
    <t>029 811 8103</t>
  </si>
  <si>
    <t>03/09/1975</t>
  </si>
  <si>
    <t>36</t>
  </si>
  <si>
    <t>029 911 8225</t>
  </si>
  <si>
    <t>25/06/1973</t>
  </si>
  <si>
    <t>37</t>
  </si>
  <si>
    <t>029 811 5739</t>
  </si>
  <si>
    <t>18/09/1976</t>
  </si>
  <si>
    <t>38</t>
  </si>
  <si>
    <t>020 013 4238</t>
  </si>
  <si>
    <t>39</t>
  </si>
  <si>
    <t>Phan Đức</t>
  </si>
  <si>
    <t>020 013 4239</t>
  </si>
  <si>
    <t>17/07/1974</t>
  </si>
  <si>
    <t>40</t>
  </si>
  <si>
    <t>Trang Thị Xuân</t>
  </si>
  <si>
    <t>020 108 1939</t>
  </si>
  <si>
    <t>10/03/1970</t>
  </si>
  <si>
    <t xml:space="preserve">x </t>
  </si>
  <si>
    <t>41</t>
  </si>
  <si>
    <t>Nguyễn  Đức</t>
  </si>
  <si>
    <t>029 601 1832</t>
  </si>
  <si>
    <t>02/09/1965</t>
  </si>
  <si>
    <t>42</t>
  </si>
  <si>
    <t>Nguyễn</t>
  </si>
  <si>
    <t>020 115 5202</t>
  </si>
  <si>
    <t>03/09/1963</t>
  </si>
  <si>
    <t>43</t>
  </si>
  <si>
    <t>Ngô Hoàng</t>
  </si>
  <si>
    <t>020 115 5205</t>
  </si>
  <si>
    <t>20/10/1976</t>
  </si>
  <si>
    <t>44</t>
  </si>
  <si>
    <t>Nguyễn Tam</t>
  </si>
  <si>
    <t>020 115 5208</t>
  </si>
  <si>
    <t>13/02/1963</t>
  </si>
  <si>
    <t>45</t>
  </si>
  <si>
    <t>Đặng  Thế</t>
  </si>
  <si>
    <t>020 115 5206</t>
  </si>
  <si>
    <t>23/09/1969</t>
  </si>
  <si>
    <t>46</t>
  </si>
  <si>
    <t>Vương Thanh</t>
  </si>
  <si>
    <t>020 115 5199</t>
  </si>
  <si>
    <t>03/12/1972</t>
  </si>
  <si>
    <t>47</t>
  </si>
  <si>
    <t>Phạm Thị Thu</t>
  </si>
  <si>
    <t>020 115 5195</t>
  </si>
  <si>
    <t>02/11/1976</t>
  </si>
  <si>
    <t>48</t>
  </si>
  <si>
    <t>020 115 5198</t>
  </si>
  <si>
    <t>08/02/1979</t>
  </si>
  <si>
    <t>49</t>
  </si>
  <si>
    <t>020 115 5197</t>
  </si>
  <si>
    <t>21/05/1966</t>
  </si>
  <si>
    <t>50</t>
  </si>
  <si>
    <t>Nguyễn Anh</t>
  </si>
  <si>
    <t>020 115 5204</t>
  </si>
  <si>
    <t>31/08/1967</t>
  </si>
  <si>
    <t>51</t>
  </si>
  <si>
    <t>Nguyễn Thị Bảo</t>
  </si>
  <si>
    <t>020 115 5200</t>
  </si>
  <si>
    <t>09/12/1978</t>
  </si>
  <si>
    <t>52</t>
  </si>
  <si>
    <t>020 115 5201</t>
  </si>
  <si>
    <t>01/01/1976</t>
  </si>
  <si>
    <t>53</t>
  </si>
  <si>
    <t>Tạ Quốc</t>
  </si>
  <si>
    <t>020 115 5159</t>
  </si>
  <si>
    <t>03/03/1971</t>
  </si>
  <si>
    <t>54</t>
  </si>
  <si>
    <t>Nguyễn Trọng</t>
  </si>
  <si>
    <t>020 115 5165</t>
  </si>
  <si>
    <t>17/03/1976</t>
  </si>
  <si>
    <t>55</t>
  </si>
  <si>
    <t>Thi Thị</t>
  </si>
  <si>
    <t>020 115 5170</t>
  </si>
  <si>
    <t>12/04/1964</t>
  </si>
  <si>
    <t>56</t>
  </si>
  <si>
    <t>Trang Thị</t>
  </si>
  <si>
    <t>020 115 5171</t>
  </si>
  <si>
    <t>19/04/1964</t>
  </si>
  <si>
    <t>57</t>
  </si>
  <si>
    <t>Huỳnh Thị Thu</t>
  </si>
  <si>
    <t>020 115 5173</t>
  </si>
  <si>
    <t>01/03/1964</t>
  </si>
  <si>
    <t>58</t>
  </si>
  <si>
    <t>Nguyễn Tất</t>
  </si>
  <si>
    <t>020 115 5177</t>
  </si>
  <si>
    <t>27/07/1966</t>
  </si>
  <si>
    <t>59</t>
  </si>
  <si>
    <t>020 115 5184</t>
  </si>
  <si>
    <t>10/10/1965</t>
  </si>
  <si>
    <t>60</t>
  </si>
  <si>
    <t>Nguyễn Thị Thu</t>
  </si>
  <si>
    <t>020 115 5187</t>
  </si>
  <si>
    <t>06/05/1967</t>
  </si>
  <si>
    <t>61</t>
  </si>
  <si>
    <t>020 115 5188</t>
  </si>
  <si>
    <t>19/10/1965</t>
  </si>
  <si>
    <t>62</t>
  </si>
  <si>
    <t>Đỗ Thị</t>
  </si>
  <si>
    <t>020 115 5190</t>
  </si>
  <si>
    <t>01/08/1977</t>
  </si>
  <si>
    <t>63</t>
  </si>
  <si>
    <t>Nguyễn Thị Ngọc</t>
  </si>
  <si>
    <t>020 206 0512</t>
  </si>
  <si>
    <t>29/09/1975</t>
  </si>
  <si>
    <t>64</t>
  </si>
  <si>
    <t>Tăng Cẩm</t>
  </si>
  <si>
    <t>020 103 6366</t>
  </si>
  <si>
    <t>07/11/1977</t>
  </si>
  <si>
    <t>65</t>
  </si>
  <si>
    <t>Võ Anh</t>
  </si>
  <si>
    <t>020 220 1603</t>
  </si>
  <si>
    <t>27/08/1975</t>
  </si>
  <si>
    <t>66</t>
  </si>
  <si>
    <t>020 220 1604</t>
  </si>
  <si>
    <t>16/11/1966</t>
  </si>
  <si>
    <t>67</t>
  </si>
  <si>
    <t>Nguyễn Trần Thanh</t>
  </si>
  <si>
    <t>020 220 1605</t>
  </si>
  <si>
    <t>15/07/1979</t>
  </si>
  <si>
    <t>68</t>
  </si>
  <si>
    <t>Võ Đắc</t>
  </si>
  <si>
    <t>020 220 1607</t>
  </si>
  <si>
    <t>16/01/1979</t>
  </si>
  <si>
    <t>69</t>
  </si>
  <si>
    <t>020 011 2477</t>
  </si>
  <si>
    <t>18/08/1967</t>
  </si>
  <si>
    <t>70</t>
  </si>
  <si>
    <t>020 326 1999</t>
  </si>
  <si>
    <t>04/08/1973</t>
  </si>
  <si>
    <t>71</t>
  </si>
  <si>
    <t>020 310 0252</t>
  </si>
  <si>
    <t>18/01/1979</t>
  </si>
  <si>
    <t>72</t>
  </si>
  <si>
    <t>Trần Thị</t>
  </si>
  <si>
    <t>020 310 0255</t>
  </si>
  <si>
    <t>21/08/1971</t>
  </si>
  <si>
    <t>73</t>
  </si>
  <si>
    <t>020 331 8110</t>
  </si>
  <si>
    <t>10/02/1981</t>
  </si>
  <si>
    <t>74</t>
  </si>
  <si>
    <t>Nguyễn Chí</t>
  </si>
  <si>
    <t>020 331 8108</t>
  </si>
  <si>
    <t>22/02/1978</t>
  </si>
  <si>
    <t>75</t>
  </si>
  <si>
    <t>Tạ Minh</t>
  </si>
  <si>
    <t>539 600 9947</t>
  </si>
  <si>
    <t>01/07/1965</t>
  </si>
  <si>
    <t>76</t>
  </si>
  <si>
    <t>Lê Thế</t>
  </si>
  <si>
    <t>020 331 8109</t>
  </si>
  <si>
    <t>23/08/1965</t>
  </si>
  <si>
    <t>77</t>
  </si>
  <si>
    <t>Nguyễn Thị Tố</t>
  </si>
  <si>
    <t>020 331 8103</t>
  </si>
  <si>
    <t>02/01/1980</t>
  </si>
  <si>
    <t>78</t>
  </si>
  <si>
    <t>Lê Tiến</t>
  </si>
  <si>
    <t>020 331 8106</t>
  </si>
  <si>
    <t>13/03/1976</t>
  </si>
  <si>
    <t>79</t>
  </si>
  <si>
    <t>Đặng Đức</t>
  </si>
  <si>
    <t>020 331 8105</t>
  </si>
  <si>
    <t>10/06/1974</t>
  </si>
  <si>
    <t>80</t>
  </si>
  <si>
    <t>Trần Hiếu</t>
  </si>
  <si>
    <t>020 331 8104</t>
  </si>
  <si>
    <t>17/12/1977</t>
  </si>
  <si>
    <t>81</t>
  </si>
  <si>
    <t>020 331 8107</t>
  </si>
  <si>
    <t>22/10/1978</t>
  </si>
  <si>
    <t>82</t>
  </si>
  <si>
    <t>Lương Thị</t>
  </si>
  <si>
    <t>020 333 3893</t>
  </si>
  <si>
    <t>15/02/1974</t>
  </si>
  <si>
    <t>83</t>
  </si>
  <si>
    <t>Trần Thị Diễm</t>
  </si>
  <si>
    <t>020 412 4407</t>
  </si>
  <si>
    <t>12/01/1974</t>
  </si>
  <si>
    <t>84</t>
  </si>
  <si>
    <t>Phan Thị Xuân</t>
  </si>
  <si>
    <t>020 009 2902</t>
  </si>
  <si>
    <t>01/03/1971</t>
  </si>
  <si>
    <t>85</t>
  </si>
  <si>
    <t>Dương Ngọc</t>
  </si>
  <si>
    <t>020 431 6585</t>
  </si>
  <si>
    <t>25/04/1975</t>
  </si>
  <si>
    <t>86</t>
  </si>
  <si>
    <t>Chung Trần Thế</t>
  </si>
  <si>
    <t>020 434 3040</t>
  </si>
  <si>
    <t>25/06/1981</t>
  </si>
  <si>
    <t>87</t>
  </si>
  <si>
    <t>020 434 3041</t>
  </si>
  <si>
    <t>26/09/1978</t>
  </si>
  <si>
    <t>88</t>
  </si>
  <si>
    <t>Dương Minh</t>
  </si>
  <si>
    <t>020 434 3042</t>
  </si>
  <si>
    <t>24/12/1976</t>
  </si>
  <si>
    <t>89</t>
  </si>
  <si>
    <t>Ngô Thanh</t>
  </si>
  <si>
    <t>020 219 2376</t>
  </si>
  <si>
    <t>12/09/1979</t>
  </si>
  <si>
    <t>90</t>
  </si>
  <si>
    <t>020 507 0951</t>
  </si>
  <si>
    <t>10/08/1978</t>
  </si>
  <si>
    <t>91</t>
  </si>
  <si>
    <t>Đỗ Văn</t>
  </si>
  <si>
    <t>Trông</t>
  </si>
  <si>
    <t>020 508 7400</t>
  </si>
  <si>
    <t>06/10/1982</t>
  </si>
  <si>
    <t>92</t>
  </si>
  <si>
    <t>Trần Thị Phương</t>
  </si>
  <si>
    <t>020 516 9970</t>
  </si>
  <si>
    <t>21/05/1981</t>
  </si>
  <si>
    <t>93</t>
  </si>
  <si>
    <t>Huỳnh Thị Xuân</t>
  </si>
  <si>
    <t>020 527 1405</t>
  </si>
  <si>
    <t>20/02/1970</t>
  </si>
  <si>
    <t>94</t>
  </si>
  <si>
    <t>020 423 9616</t>
  </si>
  <si>
    <t>22/03/1965</t>
  </si>
  <si>
    <t>95</t>
  </si>
  <si>
    <t>Bùi Thị Lan</t>
  </si>
  <si>
    <t>020 530 4953</t>
  </si>
  <si>
    <t>08/12/1982</t>
  </si>
  <si>
    <t>96</t>
  </si>
  <si>
    <t>Vũ Như</t>
  </si>
  <si>
    <t>020 530 4954</t>
  </si>
  <si>
    <t>12/06/1983</t>
  </si>
  <si>
    <t>97</t>
  </si>
  <si>
    <t>Huỳnh Thị Minh</t>
  </si>
  <si>
    <t>020 530 4955</t>
  </si>
  <si>
    <t>20/02/1979</t>
  </si>
  <si>
    <t>98</t>
  </si>
  <si>
    <t>Đỗ Tuấn</t>
  </si>
  <si>
    <t>020 530 4956</t>
  </si>
  <si>
    <t>02/09/1977</t>
  </si>
  <si>
    <t>99</t>
  </si>
  <si>
    <t>Trần Trung</t>
  </si>
  <si>
    <t>020 220 1602</t>
  </si>
  <si>
    <t>28/02/1978</t>
  </si>
  <si>
    <t>100</t>
  </si>
  <si>
    <t>Võ Thị Lệ</t>
  </si>
  <si>
    <t>020 534 4831</t>
  </si>
  <si>
    <t>09/09/1979</t>
  </si>
  <si>
    <t>101</t>
  </si>
  <si>
    <t>Huỳnh Thị</t>
  </si>
  <si>
    <t>020 534 4832</t>
  </si>
  <si>
    <t>13/04/1978</t>
  </si>
  <si>
    <t>102</t>
  </si>
  <si>
    <t>020 428 5799</t>
  </si>
  <si>
    <t>1975</t>
  </si>
  <si>
    <t>103</t>
  </si>
  <si>
    <t>Lê Thái</t>
  </si>
  <si>
    <t>029 600 9808</t>
  </si>
  <si>
    <t>21/12/1974</t>
  </si>
  <si>
    <t>104</t>
  </si>
  <si>
    <t>Nguyễn Phương</t>
  </si>
  <si>
    <t>020 536 3659</t>
  </si>
  <si>
    <t>29/11/1979</t>
  </si>
  <si>
    <t>105</t>
  </si>
  <si>
    <t>020 536 3662</t>
  </si>
  <si>
    <t>12/02/1966</t>
  </si>
  <si>
    <t>106</t>
  </si>
  <si>
    <t>Nguyễn Nguyên 
Hòang Ngọc</t>
  </si>
  <si>
    <t>020 536 3663</t>
  </si>
  <si>
    <t>03/02/1980</t>
  </si>
  <si>
    <t>107</t>
  </si>
  <si>
    <t>020 536 3664</t>
  </si>
  <si>
    <t>01/10/1974</t>
  </si>
  <si>
    <t>108</t>
  </si>
  <si>
    <t>020 536 3670</t>
  </si>
  <si>
    <t>06/11/1981</t>
  </si>
  <si>
    <t>109</t>
  </si>
  <si>
    <t>Nguyễn Trung</t>
  </si>
  <si>
    <t>020 610 0968</t>
  </si>
  <si>
    <t>10/10/1982</t>
  </si>
  <si>
    <t>110</t>
  </si>
  <si>
    <t>Nguyễn Thị Thanh</t>
  </si>
  <si>
    <t>020 614 7983</t>
  </si>
  <si>
    <t>11/10/1982</t>
  </si>
  <si>
    <t>111</t>
  </si>
  <si>
    <t>020 622 9170</t>
  </si>
  <si>
    <t>13/07/1987</t>
  </si>
  <si>
    <t>112</t>
  </si>
  <si>
    <t>020 510 5018</t>
  </si>
  <si>
    <t>09/01/1984</t>
  </si>
  <si>
    <t>113</t>
  </si>
  <si>
    <t>020 204 5532</t>
  </si>
  <si>
    <t>21/10/1976</t>
  </si>
  <si>
    <t>114</t>
  </si>
  <si>
    <t>Nguyễn Thị Huyền</t>
  </si>
  <si>
    <t>229 906 5197</t>
  </si>
  <si>
    <t>03/05/1974</t>
  </si>
  <si>
    <t>115</t>
  </si>
  <si>
    <t>Giáp Đức</t>
  </si>
  <si>
    <t>020 620 6184</t>
  </si>
  <si>
    <t>21/02/1976</t>
  </si>
  <si>
    <t>116</t>
  </si>
  <si>
    <t>Trần Thị Hồng</t>
  </si>
  <si>
    <t>Thu (KHCB)</t>
  </si>
  <si>
    <t>470 601 6215</t>
  </si>
  <si>
    <t>23/10/1980</t>
  </si>
  <si>
    <t>117</t>
  </si>
  <si>
    <t>Vũ Thị Thái</t>
  </si>
  <si>
    <t>020 641 4707</t>
  </si>
  <si>
    <t>12/02/1982</t>
  </si>
  <si>
    <t>118</t>
  </si>
  <si>
    <t>Quách Minh</t>
  </si>
  <si>
    <t>020 641 4708</t>
  </si>
  <si>
    <t>14/05/1979</t>
  </si>
  <si>
    <t>119</t>
  </si>
  <si>
    <t>Nguyễn Hữu</t>
  </si>
  <si>
    <t>020 641 4710</t>
  </si>
  <si>
    <t>04/03/1980</t>
  </si>
  <si>
    <t>120</t>
  </si>
  <si>
    <t>Vũ Thị Thu</t>
  </si>
  <si>
    <t>020 641 4716</t>
  </si>
  <si>
    <t>15/03/1986</t>
  </si>
  <si>
    <t>121</t>
  </si>
  <si>
    <t>Võ Minh</t>
  </si>
  <si>
    <t>020 708 6293</t>
  </si>
  <si>
    <t>21/02/1985</t>
  </si>
  <si>
    <t>122</t>
  </si>
  <si>
    <t>Phan Thị Ngọc</t>
  </si>
  <si>
    <t>020 113 7660</t>
  </si>
  <si>
    <t>21/05/1980</t>
  </si>
  <si>
    <t>123</t>
  </si>
  <si>
    <t>350 400 0817</t>
  </si>
  <si>
    <t>26/06/1975</t>
  </si>
  <si>
    <t>124</t>
  </si>
  <si>
    <t>Nguyễn Thị Hải</t>
  </si>
  <si>
    <t>020 723 4469</t>
  </si>
  <si>
    <t>24/03/1981</t>
  </si>
  <si>
    <t>125</t>
  </si>
  <si>
    <t>Mạnh Lê</t>
  </si>
  <si>
    <t>020 333 0307</t>
  </si>
  <si>
    <t>14/10/1979</t>
  </si>
  <si>
    <t>126</t>
  </si>
  <si>
    <t>020 741 8838</t>
  </si>
  <si>
    <t>02/10/1985</t>
  </si>
  <si>
    <t>127</t>
  </si>
  <si>
    <t>Trần Thị Minh</t>
  </si>
  <si>
    <t>020 741 8834</t>
  </si>
  <si>
    <t>15/05/1983</t>
  </si>
  <si>
    <t>128</t>
  </si>
  <si>
    <t>790 807 9136</t>
  </si>
  <si>
    <t>25/07/1978</t>
  </si>
  <si>
    <t>129</t>
  </si>
  <si>
    <t>020 527 1403</t>
  </si>
  <si>
    <t>22/07/1982</t>
  </si>
  <si>
    <t>130</t>
  </si>
  <si>
    <t>Nguyễn Sanh</t>
  </si>
  <si>
    <t>790 807 9138</t>
  </si>
  <si>
    <t>15/08/1969</t>
  </si>
  <si>
    <t>131</t>
  </si>
  <si>
    <t>Lê Thị Hồng</t>
  </si>
  <si>
    <t>790 807 9139</t>
  </si>
  <si>
    <t>05/09/1980</t>
  </si>
  <si>
    <t>132</t>
  </si>
  <si>
    <t>Phan Anh Tuấn</t>
  </si>
  <si>
    <t>790 807 9140</t>
  </si>
  <si>
    <t>28/10/1983</t>
  </si>
  <si>
    <t>133</t>
  </si>
  <si>
    <t>Nguyễn Thanh</t>
  </si>
  <si>
    <t>790 807 9141</t>
  </si>
  <si>
    <t>10/10/1975</t>
  </si>
  <si>
    <t>134</t>
  </si>
  <si>
    <t>020 524 7947</t>
  </si>
  <si>
    <t>29/08/1978</t>
  </si>
  <si>
    <t>135</t>
  </si>
  <si>
    <t>Ngô Phong</t>
  </si>
  <si>
    <t>020 412 4288</t>
  </si>
  <si>
    <t>20/09/1968</t>
  </si>
  <si>
    <t>136</t>
  </si>
  <si>
    <t>020 429 7078</t>
  </si>
  <si>
    <t>25/07/1981</t>
  </si>
  <si>
    <t>137</t>
  </si>
  <si>
    <t>Giáp Văn</t>
  </si>
  <si>
    <t>020 207 5306</t>
  </si>
  <si>
    <t>14/09/1982</t>
  </si>
  <si>
    <t>138</t>
  </si>
  <si>
    <t>Hồng Mộng Tuyết</t>
  </si>
  <si>
    <t>029 903 5721</t>
  </si>
  <si>
    <t>27/09/1970</t>
  </si>
  <si>
    <t>139</t>
  </si>
  <si>
    <t>Nguyễn Tiến</t>
  </si>
  <si>
    <t>790 823 6372</t>
  </si>
  <si>
    <t>01/02/1961</t>
  </si>
  <si>
    <t>140</t>
  </si>
  <si>
    <t>Võ Thị Hồng</t>
  </si>
  <si>
    <t>469 902 2328</t>
  </si>
  <si>
    <t>03/01/1974</t>
  </si>
  <si>
    <t>141</t>
  </si>
  <si>
    <t>020 536 1857</t>
  </si>
  <si>
    <t>10/03/1982</t>
  </si>
  <si>
    <t>142</t>
  </si>
  <si>
    <t>Lê Phi</t>
  </si>
  <si>
    <t>790 844 0424</t>
  </si>
  <si>
    <t>04/01/1987</t>
  </si>
  <si>
    <t>143</t>
  </si>
  <si>
    <t>Ninh Đỗ</t>
  </si>
  <si>
    <t>790 844 0425</t>
  </si>
  <si>
    <t>26/09/1986</t>
  </si>
  <si>
    <t>144</t>
  </si>
  <si>
    <t>Trần Thị Ánh</t>
  </si>
  <si>
    <t>790 844 0426</t>
  </si>
  <si>
    <t>22/08/1987</t>
  </si>
  <si>
    <t>145</t>
  </si>
  <si>
    <t>Trịnh Tuấn</t>
  </si>
  <si>
    <t>669 719 2818</t>
  </si>
  <si>
    <t>10/05/1973</t>
  </si>
  <si>
    <t>146</t>
  </si>
  <si>
    <t>Đỗ Trọng</t>
  </si>
  <si>
    <t>020 328 3840</t>
  </si>
  <si>
    <t>05/09/1972</t>
  </si>
  <si>
    <t>147</t>
  </si>
  <si>
    <t>Đặng Thu</t>
  </si>
  <si>
    <t>790 850 7840</t>
  </si>
  <si>
    <t>04/07/1979</t>
  </si>
  <si>
    <t>148</t>
  </si>
  <si>
    <t>Nguyễn Cao</t>
  </si>
  <si>
    <t>020 416 3837</t>
  </si>
  <si>
    <t>13/06/1982</t>
  </si>
  <si>
    <t>149</t>
  </si>
  <si>
    <t>Nguyễn Mạnh</t>
  </si>
  <si>
    <t>020 603 8645</t>
  </si>
  <si>
    <t>09/12/1981</t>
  </si>
  <si>
    <t>150</t>
  </si>
  <si>
    <t>Nguyễn Phú</t>
  </si>
  <si>
    <t>490 200 1553</t>
  </si>
  <si>
    <t>1977</t>
  </si>
  <si>
    <t>151</t>
  </si>
  <si>
    <t>Lư Thị Yến</t>
  </si>
  <si>
    <t>020 300 5089</t>
  </si>
  <si>
    <t>19/05/1976</t>
  </si>
  <si>
    <t>152</t>
  </si>
  <si>
    <t>020 741 8841</t>
  </si>
  <si>
    <t>24/08/1979</t>
  </si>
  <si>
    <t>153</t>
  </si>
  <si>
    <t>Nguyễn Thị Khánh</t>
  </si>
  <si>
    <t>020 605 2994</t>
  </si>
  <si>
    <t>154</t>
  </si>
  <si>
    <t>Đinh Thị</t>
  </si>
  <si>
    <t>790 907 8908</t>
  </si>
  <si>
    <t>18/06/1982</t>
  </si>
  <si>
    <t>155</t>
  </si>
  <si>
    <t>Triệu Phú</t>
  </si>
  <si>
    <t>790 907 8910</t>
  </si>
  <si>
    <t>12/03/1980</t>
  </si>
  <si>
    <t>156</t>
  </si>
  <si>
    <t>Nguyễn Thành</t>
  </si>
  <si>
    <t>790 907 8911</t>
  </si>
  <si>
    <t>14/10/1978</t>
  </si>
  <si>
    <t>157</t>
  </si>
  <si>
    <t>Phan Thị Thùy</t>
  </si>
  <si>
    <t>790 907 8912</t>
  </si>
  <si>
    <t>18/08/1985</t>
  </si>
  <si>
    <t>158</t>
  </si>
  <si>
    <t>Bùi Văn</t>
  </si>
  <si>
    <t>790 907 8914</t>
  </si>
  <si>
    <t>15/05/1975</t>
  </si>
  <si>
    <t>159</t>
  </si>
  <si>
    <t>790 907 8915</t>
  </si>
  <si>
    <t>07/07/1982</t>
  </si>
  <si>
    <t>160</t>
  </si>
  <si>
    <t>Đỗ Thị Hải</t>
  </si>
  <si>
    <t>790 907 8916</t>
  </si>
  <si>
    <t>06/02/1979</t>
  </si>
  <si>
    <t>161</t>
  </si>
  <si>
    <t>Nguyễn Văn</t>
  </si>
  <si>
    <t>029 608 3085</t>
  </si>
  <si>
    <t>28/08/1971</t>
  </si>
  <si>
    <t>162</t>
  </si>
  <si>
    <t>Trần Việt</t>
  </si>
  <si>
    <t>790 907 8918</t>
  </si>
  <si>
    <t>17/02/1979</t>
  </si>
  <si>
    <t>163</t>
  </si>
  <si>
    <t>Trần Đình</t>
  </si>
  <si>
    <t>790 907 8919</t>
  </si>
  <si>
    <t>26/07/1968</t>
  </si>
  <si>
    <t>164</t>
  </si>
  <si>
    <t>790 907 8921</t>
  </si>
  <si>
    <t>24/04/1983</t>
  </si>
  <si>
    <t>165</t>
  </si>
  <si>
    <t>Hà Như</t>
  </si>
  <si>
    <t>790 907 8922</t>
  </si>
  <si>
    <t>08/04/1986</t>
  </si>
  <si>
    <t>166</t>
  </si>
  <si>
    <t>Đặng Ngọc</t>
  </si>
  <si>
    <t>790 907 8928</t>
  </si>
  <si>
    <t>15/03/1977</t>
  </si>
  <si>
    <t>167</t>
  </si>
  <si>
    <t>Trương Hữu</t>
  </si>
  <si>
    <t>020 744 4037</t>
  </si>
  <si>
    <t>05/04/1980</t>
  </si>
  <si>
    <t>168</t>
  </si>
  <si>
    <t>790 922 0026</t>
  </si>
  <si>
    <t>27/11/1987</t>
  </si>
  <si>
    <t>169</t>
  </si>
  <si>
    <t>Nguyễn Thị Bích</t>
  </si>
  <si>
    <t>790 934 7979</t>
  </si>
  <si>
    <t>13/02/1988</t>
  </si>
  <si>
    <t>170</t>
  </si>
  <si>
    <t>790 939 7231</t>
  </si>
  <si>
    <t>31/10/1986</t>
  </si>
  <si>
    <t>171</t>
  </si>
  <si>
    <t>Vương Hội</t>
  </si>
  <si>
    <t>790 906 0803</t>
  </si>
  <si>
    <t>13/09/1985</t>
  </si>
  <si>
    <t>172</t>
  </si>
  <si>
    <t>Lê Minh</t>
  </si>
  <si>
    <t>791 017 1237</t>
  </si>
  <si>
    <t>17/10/1976</t>
  </si>
  <si>
    <t>173</t>
  </si>
  <si>
    <t>Phạm Thị Lê</t>
  </si>
  <si>
    <t>791 017 1241</t>
  </si>
  <si>
    <t>05/01/1980</t>
  </si>
  <si>
    <t>174</t>
  </si>
  <si>
    <t>Trịnh Khắc</t>
  </si>
  <si>
    <t>791 017 1242</t>
  </si>
  <si>
    <t>17/04/1981</t>
  </si>
  <si>
    <t>175</t>
  </si>
  <si>
    <t>791 017 1244</t>
  </si>
  <si>
    <t>20/10/1983</t>
  </si>
  <si>
    <t>176</t>
  </si>
  <si>
    <t>Cao Thị Hồng</t>
  </si>
  <si>
    <t>791 017 1246</t>
  </si>
  <si>
    <t>02/02/1985</t>
  </si>
  <si>
    <t>177</t>
  </si>
  <si>
    <t>Nguyễn Thùy</t>
  </si>
  <si>
    <t>791 017 1247</t>
  </si>
  <si>
    <t>03/02/1986</t>
  </si>
  <si>
    <t>178</t>
  </si>
  <si>
    <t>Lê Thị Mai</t>
  </si>
  <si>
    <t>791 017 1248</t>
  </si>
  <si>
    <t>06/08/1984</t>
  </si>
  <si>
    <t>179</t>
  </si>
  <si>
    <t>791 017 1249</t>
  </si>
  <si>
    <t>01/01/1974</t>
  </si>
  <si>
    <t>180</t>
  </si>
  <si>
    <t>791 017 1250</t>
  </si>
  <si>
    <t>08/11/1983</t>
  </si>
  <si>
    <t>181</t>
  </si>
  <si>
    <t>Nguyễn Bạch Cẩm</t>
  </si>
  <si>
    <t>790 914 4895</t>
  </si>
  <si>
    <t>11/10/1985</t>
  </si>
  <si>
    <t>182</t>
  </si>
  <si>
    <t>Quỳnh (cơ khí)</t>
  </si>
  <si>
    <t>791 017 1252</t>
  </si>
  <si>
    <t>19/11/1983</t>
  </si>
  <si>
    <t>183</t>
  </si>
  <si>
    <t>Nguyễn Minh</t>
  </si>
  <si>
    <t>791 017 1253</t>
  </si>
  <si>
    <t>02/09/1984</t>
  </si>
  <si>
    <t>184</t>
  </si>
  <si>
    <t>Đặng Thái</t>
  </si>
  <si>
    <t>791 017 1254</t>
  </si>
  <si>
    <t>185</t>
  </si>
  <si>
    <t>Phan Văn</t>
  </si>
  <si>
    <t>791 017 1255</t>
  </si>
  <si>
    <t>15/03/1980</t>
  </si>
  <si>
    <t>186</t>
  </si>
  <si>
    <t>020 621 7331</t>
  </si>
  <si>
    <t>19/07/1975</t>
  </si>
  <si>
    <t>187</t>
  </si>
  <si>
    <t>Bùi Thành</t>
  </si>
  <si>
    <t>020 404 8513</t>
  </si>
  <si>
    <t>03/05/1970</t>
  </si>
  <si>
    <t>188</t>
  </si>
  <si>
    <t>Nguyễn Thái</t>
  </si>
  <si>
    <t>791 017 1256</t>
  </si>
  <si>
    <t>02/01/1973</t>
  </si>
  <si>
    <t>189</t>
  </si>
  <si>
    <t>791 017 1257</t>
  </si>
  <si>
    <t>1973</t>
  </si>
  <si>
    <t>190</t>
  </si>
  <si>
    <t>Lâm Thị Phương</t>
  </si>
  <si>
    <t>790 850 7843</t>
  </si>
  <si>
    <t>27/11/1984</t>
  </si>
  <si>
    <t>191</t>
  </si>
  <si>
    <t>020 727 2975</t>
  </si>
  <si>
    <t>16/12/1983</t>
  </si>
  <si>
    <t>192</t>
  </si>
  <si>
    <t>020 115 5161</t>
  </si>
  <si>
    <t>193</t>
  </si>
  <si>
    <t>791 017 1258</t>
  </si>
  <si>
    <t>19/01/1988</t>
  </si>
  <si>
    <t>194</t>
  </si>
  <si>
    <t>Phạm Thị</t>
  </si>
  <si>
    <t>500 500 6648</t>
  </si>
  <si>
    <t>20/10/1980</t>
  </si>
  <si>
    <t>195</t>
  </si>
  <si>
    <t>Mai Thu</t>
  </si>
  <si>
    <t>791 059 4972</t>
  </si>
  <si>
    <t>25/06/1986</t>
  </si>
  <si>
    <t>196</t>
  </si>
  <si>
    <t>020 100 2241</t>
  </si>
  <si>
    <t>23/10/1979</t>
  </si>
  <si>
    <t>197</t>
  </si>
  <si>
    <t>Huỳnh Văn</t>
  </si>
  <si>
    <t>791 050 9230</t>
  </si>
  <si>
    <t>15/02/1983</t>
  </si>
  <si>
    <t>198</t>
  </si>
  <si>
    <t>Lương Minh</t>
  </si>
  <si>
    <t>791 050 9231</t>
  </si>
  <si>
    <t>30/04/1989</t>
  </si>
  <si>
    <t>199</t>
  </si>
  <si>
    <t>020 702 2148</t>
  </si>
  <si>
    <t>27/10/1971</t>
  </si>
  <si>
    <t>200</t>
  </si>
  <si>
    <t>Đỗ Huỳnh Thanh</t>
  </si>
  <si>
    <t>791 109 4452</t>
  </si>
  <si>
    <t>02/02/1983</t>
  </si>
  <si>
    <t>201</t>
  </si>
  <si>
    <t>Nguyễn Duy</t>
  </si>
  <si>
    <t>791 109 4455</t>
  </si>
  <si>
    <t>05/08/1984</t>
  </si>
  <si>
    <t>202</t>
  </si>
  <si>
    <t>Kiều Trung</t>
  </si>
  <si>
    <t>020 435 4426</t>
  </si>
  <si>
    <t>08/04/1982</t>
  </si>
  <si>
    <t>203</t>
  </si>
  <si>
    <t>Trần Minh</t>
  </si>
  <si>
    <t>791 109 4457</t>
  </si>
  <si>
    <t>17/11/1986</t>
  </si>
  <si>
    <t>204</t>
  </si>
  <si>
    <t>791 109 4458</t>
  </si>
  <si>
    <t>10/04/1983</t>
  </si>
  <si>
    <t>205</t>
  </si>
  <si>
    <t>Nguyễn Minh Đức</t>
  </si>
  <si>
    <t>791 109 4459</t>
  </si>
  <si>
    <t>19/01/1985</t>
  </si>
  <si>
    <t>206</t>
  </si>
  <si>
    <t>Lê Hồng</t>
  </si>
  <si>
    <t>029 609 1674</t>
  </si>
  <si>
    <t>28/01/1966</t>
  </si>
  <si>
    <t>207</t>
  </si>
  <si>
    <t>Trần Quốc</t>
  </si>
  <si>
    <t>791 131 1169</t>
  </si>
  <si>
    <t>11/09/1985</t>
  </si>
  <si>
    <t>208</t>
  </si>
  <si>
    <t>791 131 1170</t>
  </si>
  <si>
    <t>05/06/1986</t>
  </si>
  <si>
    <t>209</t>
  </si>
  <si>
    <t>Nguyễn Vũ Xuân</t>
  </si>
  <si>
    <t>020 105 8079</t>
  </si>
  <si>
    <t>07/01/1971</t>
  </si>
  <si>
    <t>210</t>
  </si>
  <si>
    <t>029 638 4231</t>
  </si>
  <si>
    <t>11/10/1963</t>
  </si>
  <si>
    <t>211</t>
  </si>
  <si>
    <t>Bùi Đặng Hoàng</t>
  </si>
  <si>
    <t>791 133 9419</t>
  </si>
  <si>
    <t>09/09/1986</t>
  </si>
  <si>
    <t>212</t>
  </si>
  <si>
    <t>791 214 5840</t>
  </si>
  <si>
    <t>22/05/1982</t>
  </si>
  <si>
    <t>213</t>
  </si>
  <si>
    <t>791 214 5841</t>
  </si>
  <si>
    <t>02/02/1986</t>
  </si>
  <si>
    <t>214</t>
  </si>
  <si>
    <t>791 026 6874</t>
  </si>
  <si>
    <t>22/12/1985</t>
  </si>
  <si>
    <t>215</t>
  </si>
  <si>
    <t>Nguyễn Xuân</t>
  </si>
  <si>
    <t>791 215 7689</t>
  </si>
  <si>
    <t>26/10/1986</t>
  </si>
  <si>
    <t>216</t>
  </si>
  <si>
    <t>Nguyễn Lê Hồng</t>
  </si>
  <si>
    <t>791 215 7691</t>
  </si>
  <si>
    <t>02/06/1968</t>
  </si>
  <si>
    <t>217</t>
  </si>
  <si>
    <t>429 900 3753</t>
  </si>
  <si>
    <t>22/03/1974</t>
  </si>
  <si>
    <t>218</t>
  </si>
  <si>
    <t>791 223 3915</t>
  </si>
  <si>
    <t>08/09/1988</t>
  </si>
  <si>
    <t>219</t>
  </si>
  <si>
    <t>Hồ Thị</t>
  </si>
  <si>
    <t>791 223 3916</t>
  </si>
  <si>
    <t>10/10/1987</t>
  </si>
  <si>
    <t>220</t>
  </si>
  <si>
    <t>Thân Thị</t>
  </si>
  <si>
    <t>791 223 3919</t>
  </si>
  <si>
    <t>04/02/1966</t>
  </si>
  <si>
    <t>221</t>
  </si>
  <si>
    <t>Lê Hồng Anh</t>
  </si>
  <si>
    <t>791 234 0997</t>
  </si>
  <si>
    <t>16/06/1991</t>
  </si>
  <si>
    <t>222</t>
  </si>
  <si>
    <t>020 517 8879</t>
  </si>
  <si>
    <t>24/05/1980</t>
  </si>
  <si>
    <t>223</t>
  </si>
  <si>
    <t>Thái Thị My</t>
  </si>
  <si>
    <t>791 235 7822</t>
  </si>
  <si>
    <t>19/05/1988</t>
  </si>
  <si>
    <t>224</t>
  </si>
  <si>
    <t>Nguyễn Yến</t>
  </si>
  <si>
    <t>791 235 7823</t>
  </si>
  <si>
    <t>18/06/1989</t>
  </si>
  <si>
    <t>225</t>
  </si>
  <si>
    <t>Lưu Hoàng Hải</t>
  </si>
  <si>
    <t>791 236 9069</t>
  </si>
  <si>
    <t>02/09/1985</t>
  </si>
  <si>
    <t>226</t>
  </si>
  <si>
    <t>Lương Xuân</t>
  </si>
  <si>
    <t>791 236 9070</t>
  </si>
  <si>
    <t>04/04/1991</t>
  </si>
  <si>
    <t>227</t>
  </si>
  <si>
    <t>Mai Nguyễn Hoàng</t>
  </si>
  <si>
    <t>020 619 2235</t>
  </si>
  <si>
    <t>17/11/1979</t>
  </si>
  <si>
    <t>228</t>
  </si>
  <si>
    <t>Đồng Anh</t>
  </si>
  <si>
    <t>791 239 3395</t>
  </si>
  <si>
    <t>19/07/1983</t>
  </si>
  <si>
    <t>229</t>
  </si>
  <si>
    <t>Võ Thị</t>
  </si>
  <si>
    <t>791 239 3396</t>
  </si>
  <si>
    <t>20/01/1971</t>
  </si>
  <si>
    <t>230</t>
  </si>
  <si>
    <t>Nguyễn Tiến Việt</t>
  </si>
  <si>
    <t>791 239 3399</t>
  </si>
  <si>
    <t>20/04/1989</t>
  </si>
  <si>
    <t>231</t>
  </si>
  <si>
    <t>Phạm Nguyễn Đức</t>
  </si>
  <si>
    <t>790 939 7232</t>
  </si>
  <si>
    <t>13/08/1987</t>
  </si>
  <si>
    <t>232</t>
  </si>
  <si>
    <t>791 050 9233</t>
  </si>
  <si>
    <t>08/12/1988</t>
  </si>
  <si>
    <t>233</t>
  </si>
  <si>
    <t>790 907 8930</t>
  </si>
  <si>
    <t>15/03/1978</t>
  </si>
  <si>
    <t>234</t>
  </si>
  <si>
    <t>Trần Vĩnh</t>
  </si>
  <si>
    <t>791 206 6219</t>
  </si>
  <si>
    <t>07/04/1981</t>
  </si>
  <si>
    <t>235</t>
  </si>
  <si>
    <t>890 300 2184</t>
  </si>
  <si>
    <t>05/06/1980</t>
  </si>
  <si>
    <t>236</t>
  </si>
  <si>
    <t>791 000 2854</t>
  </si>
  <si>
    <t>03/09/1982</t>
  </si>
  <si>
    <t>237</t>
  </si>
  <si>
    <t>791 138 0877</t>
  </si>
  <si>
    <t>23/11/1987</t>
  </si>
  <si>
    <t>238</t>
  </si>
  <si>
    <t>Bùi Thị Ngọc</t>
  </si>
  <si>
    <t>791 133 6307</t>
  </si>
  <si>
    <t>03/04/1985</t>
  </si>
  <si>
    <t>239</t>
  </si>
  <si>
    <t>791 307 2280</t>
  </si>
  <si>
    <t>30/08/1989</t>
  </si>
  <si>
    <t>240</t>
  </si>
  <si>
    <t>Hóa</t>
  </si>
  <si>
    <t>791 307 2281</t>
  </si>
  <si>
    <t>29/06/1987</t>
  </si>
  <si>
    <t>241</t>
  </si>
  <si>
    <t>Bùi Anh</t>
  </si>
  <si>
    <t>791 307 2284</t>
  </si>
  <si>
    <t>02/11/1988</t>
  </si>
  <si>
    <t>242</t>
  </si>
  <si>
    <t>791 312 1420</t>
  </si>
  <si>
    <t>19/07/1991</t>
  </si>
  <si>
    <t>243</t>
  </si>
  <si>
    <t>Nguyễn Thị Hồng</t>
  </si>
  <si>
    <t>791 316 2765</t>
  </si>
  <si>
    <t>28/01/1991</t>
  </si>
  <si>
    <t>244</t>
  </si>
  <si>
    <t>791 316 2766</t>
  </si>
  <si>
    <t>28/02/1965</t>
  </si>
  <si>
    <t>245</t>
  </si>
  <si>
    <t>791 325 9156</t>
  </si>
  <si>
    <t>18/07/1989</t>
  </si>
  <si>
    <t>246</t>
  </si>
  <si>
    <t>790 851 3448</t>
  </si>
  <si>
    <t>10/04/1985</t>
  </si>
  <si>
    <t>247</t>
  </si>
  <si>
    <t>Phạm Lê Đông</t>
  </si>
  <si>
    <t>791 407 2363</t>
  </si>
  <si>
    <t>30/10/1991</t>
  </si>
  <si>
    <t>248</t>
  </si>
  <si>
    <t>791 409 8267</t>
  </si>
  <si>
    <t>03/12/1991</t>
  </si>
  <si>
    <t>249</t>
  </si>
  <si>
    <t>Hà Thị</t>
  </si>
  <si>
    <t>791 409 8268</t>
  </si>
  <si>
    <t>05/04/1990</t>
  </si>
  <si>
    <t>250</t>
  </si>
  <si>
    <t>910 312 9764</t>
  </si>
  <si>
    <t>25/12/1981</t>
  </si>
  <si>
    <t>251</t>
  </si>
  <si>
    <t>Hoàng Phúc</t>
  </si>
  <si>
    <t>791 415 9576</t>
  </si>
  <si>
    <t>28/01/1984</t>
  </si>
  <si>
    <t>252</t>
  </si>
  <si>
    <t>Hà Quốc</t>
  </si>
  <si>
    <t>791 415 9577</t>
  </si>
  <si>
    <t>02/02/1987</t>
  </si>
  <si>
    <t>253</t>
  </si>
  <si>
    <t>Dương Đức</t>
  </si>
  <si>
    <t>791 415 9578</t>
  </si>
  <si>
    <t>12/02/1986</t>
  </si>
  <si>
    <t>254</t>
  </si>
  <si>
    <t>Trần Văn</t>
  </si>
  <si>
    <t>791 415 9581</t>
  </si>
  <si>
    <t>10/08/1979</t>
  </si>
  <si>
    <t>255</t>
  </si>
  <si>
    <t>020 528 0930</t>
  </si>
  <si>
    <t>23/05/1969</t>
  </si>
  <si>
    <t>256</t>
  </si>
  <si>
    <t>Chế Vân</t>
  </si>
  <si>
    <t>020 701 7285</t>
  </si>
  <si>
    <t>18/03/1984</t>
  </si>
  <si>
    <t>257</t>
  </si>
  <si>
    <t>Đinh Đồng</t>
  </si>
  <si>
    <t>791 417 9508</t>
  </si>
  <si>
    <t>09/01/1964</t>
  </si>
  <si>
    <t>258</t>
  </si>
  <si>
    <t>771 003 2885</t>
  </si>
  <si>
    <t>07/12/1988</t>
  </si>
  <si>
    <t>259</t>
  </si>
  <si>
    <t>Trương Thị</t>
  </si>
  <si>
    <t>029 900 9498</t>
  </si>
  <si>
    <t>19/02/1977</t>
  </si>
  <si>
    <t>260</t>
  </si>
  <si>
    <t>Phạm Thị Thanh</t>
  </si>
  <si>
    <t>020 004 1761</t>
  </si>
  <si>
    <t>24/02/1976</t>
  </si>
  <si>
    <t>261</t>
  </si>
  <si>
    <t>Phạm Huy</t>
  </si>
  <si>
    <t>791 424 9373</t>
  </si>
  <si>
    <t>07/07/1984</t>
  </si>
  <si>
    <t>262</t>
  </si>
  <si>
    <t>Phạm Hữu</t>
  </si>
  <si>
    <t>029 620 7891</t>
  </si>
  <si>
    <t>25/02/1966</t>
  </si>
  <si>
    <t>263</t>
  </si>
  <si>
    <t>791 134 2669</t>
  </si>
  <si>
    <t>14/08/1984</t>
  </si>
  <si>
    <t>264</t>
  </si>
  <si>
    <t>Đỗ Công</t>
  </si>
  <si>
    <t>029 620 7942</t>
  </si>
  <si>
    <t>16/07/1968</t>
  </si>
  <si>
    <t>265</t>
  </si>
  <si>
    <t>Lê Quang</t>
  </si>
  <si>
    <t>029 903 1247</t>
  </si>
  <si>
    <t>19/01/1972</t>
  </si>
  <si>
    <t>266</t>
  </si>
  <si>
    <t>Châu Văn</t>
  </si>
  <si>
    <t>020 216 7287</t>
  </si>
  <si>
    <t>06/07/1974</t>
  </si>
  <si>
    <t>267</t>
  </si>
  <si>
    <t>Đinh Văn</t>
  </si>
  <si>
    <t>020 202 6082</t>
  </si>
  <si>
    <t>12/08/1974</t>
  </si>
  <si>
    <t>268</t>
  </si>
  <si>
    <t>Lâm Viết</t>
  </si>
  <si>
    <t>020 202 6053</t>
  </si>
  <si>
    <t>26/06/1976</t>
  </si>
  <si>
    <t>269</t>
  </si>
  <si>
    <t>020 638 5832</t>
  </si>
  <si>
    <t>15/04/1972</t>
  </si>
  <si>
    <t>270</t>
  </si>
  <si>
    <t>029 713 2072</t>
  </si>
  <si>
    <t>03/12/1965</t>
  </si>
  <si>
    <t>271</t>
  </si>
  <si>
    <t>Đỗ Thị Bích</t>
  </si>
  <si>
    <t>020 522 5886</t>
  </si>
  <si>
    <t>21/12/1968</t>
  </si>
  <si>
    <t>272</t>
  </si>
  <si>
    <t>020 608 3562</t>
  </si>
  <si>
    <t>273</t>
  </si>
  <si>
    <t>Huỳnh Thanh</t>
  </si>
  <si>
    <t>791 531 5279</t>
  </si>
  <si>
    <t>22/11/1991</t>
  </si>
  <si>
    <t>274</t>
  </si>
  <si>
    <t>791 531 5280</t>
  </si>
  <si>
    <t>24/07/1965</t>
  </si>
  <si>
    <t>275</t>
  </si>
  <si>
    <t>020 308 3819</t>
  </si>
  <si>
    <t>02/04/1977</t>
  </si>
  <si>
    <t>276</t>
  </si>
  <si>
    <t>020 709 0069</t>
  </si>
  <si>
    <t>30/11/1984</t>
  </si>
  <si>
    <t>277</t>
  </si>
  <si>
    <t>Võ Thị Kim</t>
  </si>
  <si>
    <t>791 315 4569</t>
  </si>
  <si>
    <t>16/09/1990</t>
  </si>
  <si>
    <t>278</t>
  </si>
  <si>
    <t>Dương Thị</t>
  </si>
  <si>
    <t>791 607 4712</t>
  </si>
  <si>
    <t>06/01/1989</t>
  </si>
  <si>
    <t>279</t>
  </si>
  <si>
    <t>791 607 4713</t>
  </si>
  <si>
    <t>01/10/1989</t>
  </si>
  <si>
    <t>280</t>
  </si>
  <si>
    <t>Lê Thị Thu</t>
  </si>
  <si>
    <t>791 607 4714</t>
  </si>
  <si>
    <t>281</t>
  </si>
  <si>
    <t>Đào Anh</t>
  </si>
  <si>
    <t>791 607 4716</t>
  </si>
  <si>
    <t>23/10/1990</t>
  </si>
  <si>
    <t>282</t>
  </si>
  <si>
    <t>Trần Thanh</t>
  </si>
  <si>
    <t>791 607 4717</t>
  </si>
  <si>
    <t>22/09/1990</t>
  </si>
  <si>
    <t>283</t>
  </si>
  <si>
    <t>Bùi Ánh</t>
  </si>
  <si>
    <t>791 209 6463</t>
  </si>
  <si>
    <t>02/06/1989</t>
  </si>
  <si>
    <t>284</t>
  </si>
  <si>
    <t>Hoàng Thị</t>
  </si>
  <si>
    <t>290 700 7468</t>
  </si>
  <si>
    <t>09/01/1983</t>
  </si>
  <si>
    <t>285</t>
  </si>
  <si>
    <t>020 333 4244</t>
  </si>
  <si>
    <t>16/02/1979</t>
  </si>
  <si>
    <t>286</t>
  </si>
  <si>
    <t>Hoàng Văn</t>
  </si>
  <si>
    <t>791 609 9567</t>
  </si>
  <si>
    <t>13/01/1990</t>
  </si>
  <si>
    <t>287</t>
  </si>
  <si>
    <t>791 611 6096</t>
  </si>
  <si>
    <t>04/06/1988</t>
  </si>
  <si>
    <t>288</t>
  </si>
  <si>
    <t>Lê Văn</t>
  </si>
  <si>
    <t>751 006 9755</t>
  </si>
  <si>
    <t>23/07/1982</t>
  </si>
  <si>
    <t>289</t>
  </si>
  <si>
    <t>020 301 7536</t>
  </si>
  <si>
    <t>20/10/1975</t>
  </si>
  <si>
    <t>290</t>
  </si>
  <si>
    <t>Lữ Xuân</t>
  </si>
  <si>
    <t>020 305 2975</t>
  </si>
  <si>
    <t>18/03/1980</t>
  </si>
  <si>
    <t>291</t>
  </si>
  <si>
    <t>020 422 7018</t>
  </si>
  <si>
    <t>07/09/1980</t>
  </si>
  <si>
    <t>292</t>
  </si>
  <si>
    <t>Phạm Quỳnh</t>
  </si>
  <si>
    <t>790 938 2887</t>
  </si>
  <si>
    <t>18/03/1982</t>
  </si>
  <si>
    <t>293</t>
  </si>
  <si>
    <t>020 607 2767</t>
  </si>
  <si>
    <t>25/07/1980</t>
  </si>
  <si>
    <t>294</t>
  </si>
  <si>
    <t>Trịnh Hoàng</t>
  </si>
  <si>
    <t>020 413 1246</t>
  </si>
  <si>
    <t>29/07/1977</t>
  </si>
  <si>
    <t>295</t>
  </si>
  <si>
    <t>020 430 5711</t>
  </si>
  <si>
    <t>21/04/1982</t>
  </si>
  <si>
    <t>296</t>
  </si>
  <si>
    <t>Võ Tấn</t>
  </si>
  <si>
    <t>791 508 7828</t>
  </si>
  <si>
    <t>05/01/1987</t>
  </si>
  <si>
    <t>297</t>
  </si>
  <si>
    <t>Nguyễn Việt</t>
  </si>
  <si>
    <t>791 618 4426</t>
  </si>
  <si>
    <t>01/03/1992</t>
  </si>
  <si>
    <t>298</t>
  </si>
  <si>
    <t>Huỳnh Bá</t>
  </si>
  <si>
    <t>791 618 4427</t>
  </si>
  <si>
    <t>28/03/1994</t>
  </si>
  <si>
    <t>299</t>
  </si>
  <si>
    <t>791 623 8212</t>
  </si>
  <si>
    <t>19/08/1992</t>
  </si>
  <si>
    <t>300</t>
  </si>
  <si>
    <t>Lê Hửu</t>
  </si>
  <si>
    <t>791 629 7926</t>
  </si>
  <si>
    <t>04/11/1994</t>
  </si>
  <si>
    <t>301</t>
  </si>
  <si>
    <t>Bùi Đức</t>
  </si>
  <si>
    <t>791 633 8195</t>
  </si>
  <si>
    <t>15/06/1993</t>
  </si>
  <si>
    <t>302</t>
  </si>
  <si>
    <t>800 804 5091</t>
  </si>
  <si>
    <t>303</t>
  </si>
  <si>
    <t xml:space="preserve">Phạm Huỳnh Kim </t>
  </si>
  <si>
    <t>Ngân</t>
  </si>
  <si>
    <t>791 645 1705</t>
  </si>
  <si>
    <t>14/03/1995</t>
  </si>
  <si>
    <t>304</t>
  </si>
  <si>
    <t>Huỳnh Thị Cẩm</t>
  </si>
  <si>
    <t>790 939 2305</t>
  </si>
  <si>
    <t>01/02/1984</t>
  </si>
  <si>
    <t>305</t>
  </si>
  <si>
    <t>011 115 1929</t>
  </si>
  <si>
    <t>20/10/1985</t>
  </si>
  <si>
    <t>306</t>
  </si>
  <si>
    <t>Trần Hồng</t>
  </si>
  <si>
    <t>741 208 2676</t>
  </si>
  <si>
    <t>04/03/1990</t>
  </si>
  <si>
    <t>307</t>
  </si>
  <si>
    <t>Nguyễn Thị Minh</t>
  </si>
  <si>
    <t>791 529 7947</t>
  </si>
  <si>
    <t>22/12/1993</t>
  </si>
  <si>
    <t>308</t>
  </si>
  <si>
    <t>Nguyễn Mỹ</t>
  </si>
  <si>
    <t>952 176 3654</t>
  </si>
  <si>
    <t>309</t>
  </si>
  <si>
    <t>793 244 0732</t>
  </si>
  <si>
    <t>13/06/1963</t>
  </si>
  <si>
    <t>310</t>
  </si>
  <si>
    <t>791 206 7552</t>
  </si>
  <si>
    <t>16/05/1988</t>
  </si>
  <si>
    <t>311</t>
  </si>
  <si>
    <t xml:space="preserve">Trần Nam </t>
  </si>
  <si>
    <t>793 871 6706</t>
  </si>
  <si>
    <t>13/04/1989</t>
  </si>
  <si>
    <t>312</t>
  </si>
  <si>
    <t xml:space="preserve">Cao Văn </t>
  </si>
  <si>
    <t>793 871 6707</t>
  </si>
  <si>
    <t>02/12/1988</t>
  </si>
  <si>
    <t>313</t>
  </si>
  <si>
    <t>020 104 0272</t>
  </si>
  <si>
    <t>05/12/1977</t>
  </si>
  <si>
    <t>314</t>
  </si>
  <si>
    <t>790 934 7978</t>
  </si>
  <si>
    <t>08/05/1986</t>
  </si>
  <si>
    <t>315</t>
  </si>
  <si>
    <t xml:space="preserve">Trần Thế </t>
  </si>
  <si>
    <t>791 517 0813</t>
  </si>
  <si>
    <t>18/06/1990</t>
  </si>
  <si>
    <t>316</t>
  </si>
  <si>
    <t>Lê Thị Phương</t>
  </si>
  <si>
    <t>791 502 6474</t>
  </si>
  <si>
    <t>01/09/1987</t>
  </si>
  <si>
    <t>317</t>
  </si>
  <si>
    <t>Nguyễn Lương</t>
  </si>
  <si>
    <t>793 122 9017</t>
  </si>
  <si>
    <t>01/10/1970</t>
  </si>
  <si>
    <t>318</t>
  </si>
  <si>
    <t>Cao Xuân</t>
  </si>
  <si>
    <t>741 500 5050</t>
  </si>
  <si>
    <t>25/12/1989</t>
  </si>
  <si>
    <t>319</t>
  </si>
  <si>
    <t>Nguyễn Hồng</t>
  </si>
  <si>
    <t>741 033 4070</t>
  </si>
  <si>
    <t>03/08/1989</t>
  </si>
  <si>
    <t>320</t>
  </si>
  <si>
    <t>Phạm Quang</t>
  </si>
  <si>
    <t>790 907 6418</t>
  </si>
  <si>
    <t>20/12/1985</t>
  </si>
  <si>
    <t>321</t>
  </si>
  <si>
    <t>Hồ Ngọc</t>
  </si>
  <si>
    <t>480 300 5151</t>
  </si>
  <si>
    <t>09/05/1978</t>
  </si>
  <si>
    <t>322</t>
  </si>
  <si>
    <t xml:space="preserve">Huỳnh Quốc </t>
  </si>
  <si>
    <t>791 105 5289</t>
  </si>
  <si>
    <t>22/10/1974</t>
  </si>
  <si>
    <t>323</t>
  </si>
  <si>
    <t>793 644 9945</t>
  </si>
  <si>
    <t>05/08/1990</t>
  </si>
  <si>
    <t>324</t>
  </si>
  <si>
    <t>325</t>
  </si>
  <si>
    <t>Trần Giang</t>
  </si>
  <si>
    <t>Đinh  Hồng            Minh</t>
  </si>
  <si>
    <t>Nguyễn Văn              Sơn</t>
  </si>
  <si>
    <t xml:space="preserve">Hà  Nhật                    Thanh </t>
  </si>
  <si>
    <t>Võ  Minh                    Quang</t>
  </si>
  <si>
    <t>Nguyễn  Vân            Giang</t>
  </si>
  <si>
    <t>Võ  Thị  Anh             Đào</t>
  </si>
  <si>
    <t>Nguyễn  Văn          Tấn</t>
  </si>
  <si>
    <t>Nguyễn  Thanh      Lâm</t>
  </si>
  <si>
    <t>Trần  Kim  Thu      Liễu</t>
  </si>
  <si>
    <t>Hà Phước                Tuấn</t>
  </si>
  <si>
    <t>Phan  Văn              Thành</t>
  </si>
  <si>
    <t>Phạm  Minh            Nghĩa</t>
  </si>
  <si>
    <t>Võ  Phước               Quang</t>
  </si>
  <si>
    <t>Nguyễn  Minh          Đức</t>
  </si>
  <si>
    <t>Nguyễn  Ngọc        Trang</t>
  </si>
  <si>
    <t>Trần  Công              Tiến</t>
  </si>
  <si>
    <t xml:space="preserve">Huỳnh Ngọc                                  Mai </t>
  </si>
  <si>
    <t>Lê  Hùng                Thanh</t>
  </si>
  <si>
    <t>Trần  Văn Cu              Anh</t>
  </si>
  <si>
    <t>Trần  Văn               Lý</t>
  </si>
  <si>
    <t>Đặng  Thị  Nhật     Minh</t>
  </si>
  <si>
    <t>Nguyễn  Hồng        Đức</t>
  </si>
  <si>
    <t>Nguyễn  Văn          Thành</t>
  </si>
  <si>
    <t xml:space="preserve">Nguyễn Minh  Đức </t>
  </si>
  <si>
    <t>Nguyễn Văn  Yên</t>
  </si>
  <si>
    <t>Nguyễn Thanh  Tú</t>
  </si>
  <si>
    <t>Nguyễn Thị Cẩm  Thạch</t>
  </si>
  <si>
    <t>Nguyễn  Đức Thắng</t>
  </si>
  <si>
    <t>Đặng  Thế Huân</t>
  </si>
  <si>
    <t>Vương Thanh Thủy</t>
  </si>
  <si>
    <t>Nguyễn Thị  Nhuận</t>
  </si>
  <si>
    <t>Nguyễn Văn  Đông</t>
  </si>
  <si>
    <t>Đỗ Thị  Ngọc</t>
  </si>
  <si>
    <t>Trần Thị Kim  Loan</t>
  </si>
  <si>
    <t>Võ  Cường</t>
  </si>
  <si>
    <t>Lê Thị  Nữ</t>
  </si>
  <si>
    <t>Nguyễn Thị Thùy</t>
  </si>
  <si>
    <t>Nguyễn Thị Kim  Dung</t>
  </si>
  <si>
    <t>Võ Thị Xuân  Thơ</t>
  </si>
  <si>
    <t>Vũ Đức  Pháp</t>
  </si>
  <si>
    <t>Bùi Thị  Dương</t>
  </si>
  <si>
    <t>Đỗ Văn Trông</t>
  </si>
  <si>
    <t>Đặng Thị Kiến  Trúc</t>
  </si>
  <si>
    <t>Nguyễn Nguyên 
Hòang Ngọc Quyên</t>
  </si>
  <si>
    <t>Vũ Ngọc  Quang</t>
  </si>
  <si>
    <t>Trần Thị Hồng Thu (KHCB)</t>
  </si>
  <si>
    <t>Nguyễn Thị Kim  Anh</t>
  </si>
  <si>
    <t>Lê Quý Hưng  Quốc</t>
  </si>
  <si>
    <t>Lê Thị  Huyền</t>
  </si>
  <si>
    <t>Vũ Hạnh  Chiêu</t>
  </si>
  <si>
    <t>Lê Hồng  Thái</t>
  </si>
  <si>
    <t>Giáp Thị  Vượng</t>
  </si>
  <si>
    <t>Sỹ Thị  Chung</t>
  </si>
  <si>
    <t>Nguyễn Ngọc Quỳnh (cơ khí)</t>
  </si>
  <si>
    <t>Phan Văn Hòa</t>
  </si>
  <si>
    <t>Lâm Thị Phương Thùy</t>
  </si>
  <si>
    <t>Giang Phi  Hùng</t>
  </si>
  <si>
    <t>Nguyễn Hữu Xuân  Vũ</t>
  </si>
  <si>
    <t>Nguyễn Thị  Tất</t>
  </si>
  <si>
    <t>Lê Nguyễn Mỹ  Trâm</t>
  </si>
  <si>
    <t>Lê Thị Hà  Giang</t>
  </si>
  <si>
    <t>Trần Thị Thảo  Vân</t>
  </si>
  <si>
    <t>Trần Minh  Thông</t>
  </si>
  <si>
    <t>Hồ Văn Hóa</t>
  </si>
  <si>
    <t>Dương Thị  Thủy</t>
  </si>
  <si>
    <t>Nguyễn  Kính</t>
  </si>
  <si>
    <t>Phạm Hữu Thành  Phú</t>
  </si>
  <si>
    <t>Lê Thị  Thiện</t>
  </si>
  <si>
    <t>Trần Nguyên Bảo  Trân</t>
  </si>
  <si>
    <t>Phạm Thị Gia  Tâm</t>
  </si>
  <si>
    <t>Mai Chiếm  Tuấn</t>
  </si>
  <si>
    <t>Lê Xuân  Thủy</t>
  </si>
  <si>
    <t>Lưu Thị  Thúy</t>
  </si>
  <si>
    <t>Trần Nhật  Minh</t>
  </si>
  <si>
    <t>Lê Hửu Nhân</t>
  </si>
  <si>
    <t>Nguyễn Thị Thanh  Hòa</t>
  </si>
  <si>
    <t>Phạm Huỳnh Kim  Ngân</t>
  </si>
  <si>
    <t>Trần Thị Ngọc  Dung</t>
  </si>
  <si>
    <t>Lê Hồng  Sơn</t>
  </si>
  <si>
    <t>Nguyễn Thị  Vân</t>
  </si>
  <si>
    <t>Trần Nam  Anh</t>
  </si>
  <si>
    <t>Cao Văn  Tuấn</t>
  </si>
  <si>
    <t>Nguyễn Thanh  Giang</t>
  </si>
  <si>
    <t>Trần Thế  Sơn</t>
  </si>
  <si>
    <t>Lê Thị Phương Thảo</t>
  </si>
  <si>
    <t>Huỳnh Quốc  Dũng</t>
  </si>
  <si>
    <t>Trần Văn Đông</t>
  </si>
  <si>
    <t>Trần Giang Nam</t>
  </si>
  <si>
    <t>MÃ SỐ BHYT</t>
  </si>
  <si>
    <t xml:space="preserve">NĂM SINH </t>
  </si>
  <si>
    <t xml:space="preserve">Hà  Nhật  Thanh </t>
  </si>
  <si>
    <t>Võ  Minh Quang</t>
  </si>
  <si>
    <t>Nguyễn  Vân Giang</t>
  </si>
  <si>
    <t>Võ  Thị  Anh Đào</t>
  </si>
  <si>
    <t>Nguyễn  Văn Tấn</t>
  </si>
  <si>
    <t>Nguyễn  Thanh Lâm</t>
  </si>
  <si>
    <t>Trần  Kim  Thu Liễu</t>
  </si>
  <si>
    <t>Phan  Văn Thành</t>
  </si>
  <si>
    <t>Phạm  Minh Nghĩa</t>
  </si>
  <si>
    <t>Võ  Phước Quang</t>
  </si>
  <si>
    <t>Nguyễn  Minh Đức</t>
  </si>
  <si>
    <t>Nguyễn  Ngọc  Trang</t>
  </si>
  <si>
    <t>Trần  Công Tiến</t>
  </si>
  <si>
    <t xml:space="preserve">Huỳnh Ngọc Mai </t>
  </si>
  <si>
    <t>Lê  Hùng Thanh</t>
  </si>
  <si>
    <t>Trần  Văn Cu Anh</t>
  </si>
  <si>
    <t>Trần  Văn Lý</t>
  </si>
  <si>
    <t>Đặng  Thị  Nhật Minh</t>
  </si>
  <si>
    <t>Nguyễn  Hồng Đức</t>
  </si>
  <si>
    <t>Nguyễn  Văn Thành</t>
  </si>
  <si>
    <t xml:space="preserve">mã phòng ban </t>
  </si>
  <si>
    <t>NĂM SINH (đúng)</t>
  </si>
  <si>
    <t>Mã số thẻBHYT</t>
  </si>
  <si>
    <t xml:space="preserve">HỌ VÀ TÊN </t>
  </si>
  <si>
    <t>NĂM SINH</t>
  </si>
  <si>
    <t>nghỉ</t>
  </si>
  <si>
    <t>Quản lý dữ liệu</t>
  </si>
  <si>
    <t xml:space="preserve"> 029 624 1580</t>
  </si>
  <si>
    <t>ISO</t>
  </si>
  <si>
    <t>SCD</t>
  </si>
  <si>
    <t>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</si>
</sst>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-* #,##0.00\ _€_-;\-* #,##0.00\ _€_-;_-* &quot;-&quot;??\ _€_-;_-@_-"/>
    <numFmt numFmtId="165" formatCode="_(* #,##0_);_(* \(#,##0\);_(* &quot;-&quot;??_);_(@_)"/>
    <numFmt numFmtId="166" formatCode="_(* #,##0.00_);_(* \(\ #,##0.00\ \);_(* &quot;-&quot;??_);_(\ @_ \)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  <numFmt numFmtId="173" formatCode="[h]:mm:ss;@"/>
  </numFmts>
  <fonts count="37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2"/>
      <color indexed="10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4"/>
      <color indexed="10"/>
      <name val="Times New Roman"/>
      <family val="1"/>
    </font>
    <font>
      <sz val="10"/>
      <color indexed="10"/>
      <name val="Arial"/>
      <family val="2"/>
    </font>
    <font>
      <sz val="14"/>
      <color indexed="8"/>
      <name val="Times New Roman"/>
      <family val="1"/>
    </font>
    <font>
      <sz val="14"/>
      <name val="Times New Roman"/>
      <family val="1"/>
    </font>
    <font>
      <sz val="10"/>
      <name val="Tahom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1"/>
      <color theme="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b/>
      <sz val="10.5"/>
      <color theme="1"/>
      <name val="Times New Roman"/>
      <family val="1"/>
    </font>
    <font>
      <sz val="10"/>
      <color theme="1"/>
      <name val="Times New Roman"/>
      <family val="1"/>
    </font>
    <font>
      <sz val="10.5"/>
      <color theme="1"/>
      <name val="Times New Roman"/>
      <family val="1"/>
    </font>
    <font>
      <sz val="10"/>
      <color rgb="FF000000"/>
      <name val="Arial"/>
      <family val="2"/>
    </font>
    <font>
      <b/>
      <sz val="11"/>
      <name val="Times New Roman"/>
      <family val="1"/>
    </font>
    <font>
      <b/>
      <sz val="10.5"/>
      <name val="Times New Roman"/>
      <family val="1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i/>
      <sz val="12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color rgb="FFC00000"/>
      <name val="Times New Roman"/>
      <family val="1"/>
    </font>
    <font>
      <sz val="11"/>
      <color rgb="FFC0000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43" fontId="2" fillId="0" borderId="0" applyFont="0" applyFill="0" applyBorder="0" applyAlignment="0" applyProtection="0"/>
    <xf numFmtId="166" fontId="13" fillId="0" borderId="0" applyFont="0" applyFill="0" applyBorder="0" applyAlignment="0" applyProtection="0"/>
    <xf numFmtId="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13" fillId="0" borderId="0"/>
    <xf numFmtId="40" fontId="14" fillId="0" borderId="0" applyFont="0" applyFill="0" applyBorder="0" applyAlignment="0" applyProtection="0"/>
    <xf numFmtId="38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15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0" fontId="17" fillId="0" borderId="0"/>
    <xf numFmtId="164" fontId="1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</cellStyleXfs>
  <cellXfs count="480">
    <xf numFmtId="0" fontId="0" fillId="0" borderId="0" xfId="0"/>
    <xf numFmtId="0" fontId="0" fillId="0" borderId="0" xfId="0" applyBorder="1"/>
    <xf numFmtId="0" fontId="2" fillId="0" borderId="0" xfId="1" applyFont="1" applyBorder="1" applyAlignment="1">
      <alignment horizontal="center" vertical="center" wrapText="1"/>
    </xf>
    <xf numFmtId="0" fontId="2" fillId="0" borderId="0" xfId="1" applyFont="1" applyBorder="1" applyAlignment="1">
      <alignment vertical="center" wrapText="1"/>
    </xf>
    <xf numFmtId="0" fontId="2" fillId="2" borderId="0" xfId="1" applyFont="1" applyFill="1" applyBorder="1" applyAlignment="1">
      <alignment vertical="center" wrapText="1"/>
    </xf>
    <xf numFmtId="0" fontId="3" fillId="0" borderId="0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2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43" fontId="6" fillId="3" borderId="1" xfId="3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43" fontId="6" fillId="2" borderId="1" xfId="3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vertical="center" wrapText="1"/>
    </xf>
    <xf numFmtId="0" fontId="7" fillId="3" borderId="1" xfId="1" applyNumberFormat="1" applyFont="1" applyFill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 wrapText="1"/>
    </xf>
    <xf numFmtId="165" fontId="6" fillId="3" borderId="1" xfId="3" applyNumberFormat="1" applyFont="1" applyFill="1" applyBorder="1" applyAlignment="1">
      <alignment horizontal="center" vertical="center" wrapText="1"/>
    </xf>
    <xf numFmtId="3" fontId="6" fillId="3" borderId="1" xfId="1" applyNumberFormat="1" applyFont="1" applyFill="1" applyBorder="1" applyAlignment="1">
      <alignment horizontal="center" vertical="center" wrapText="1"/>
    </xf>
    <xf numFmtId="165" fontId="6" fillId="2" borderId="1" xfId="3" applyNumberFormat="1" applyFont="1" applyFill="1" applyBorder="1" applyAlignment="1">
      <alignment horizontal="center" vertical="center" wrapText="1"/>
    </xf>
    <xf numFmtId="3" fontId="6" fillId="3" borderId="1" xfId="1" applyNumberFormat="1" applyFont="1" applyFill="1" applyBorder="1" applyAlignment="1">
      <alignment vertical="center" wrapText="1"/>
    </xf>
    <xf numFmtId="3" fontId="6" fillId="3" borderId="1" xfId="4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9" fillId="3" borderId="2" xfId="5" applyFont="1" applyFill="1" applyBorder="1" applyAlignment="1">
      <alignment horizontal="center" wrapText="1"/>
    </xf>
    <xf numFmtId="0" fontId="9" fillId="3" borderId="1" xfId="5" applyFont="1" applyFill="1" applyBorder="1" applyAlignment="1">
      <alignment horizontal="center" wrapText="1"/>
    </xf>
    <xf numFmtId="0" fontId="9" fillId="3" borderId="1" xfId="5" applyFont="1" applyFill="1" applyBorder="1" applyAlignment="1">
      <alignment vertical="center" wrapText="1"/>
    </xf>
    <xf numFmtId="0" fontId="10" fillId="0" borderId="3" xfId="0" applyFont="1" applyBorder="1" applyAlignment="1"/>
    <xf numFmtId="0" fontId="10" fillId="0" borderId="4" xfId="0" applyFont="1" applyBorder="1" applyAlignment="1"/>
    <xf numFmtId="0" fontId="10" fillId="0" borderId="1" xfId="0" applyFont="1" applyBorder="1" applyAlignment="1"/>
    <xf numFmtId="0" fontId="10" fillId="0" borderId="5" xfId="0" applyFont="1" applyBorder="1" applyAlignment="1"/>
    <xf numFmtId="3" fontId="2" fillId="0" borderId="3" xfId="1" applyNumberFormat="1" applyFont="1" applyBorder="1" applyAlignment="1">
      <alignment horizontal="center" vertical="center" wrapText="1"/>
    </xf>
    <xf numFmtId="0" fontId="2" fillId="3" borderId="3" xfId="4" applyNumberFormat="1" applyFont="1" applyFill="1" applyBorder="1" applyAlignment="1">
      <alignment horizontal="center" vertical="center" wrapText="1"/>
    </xf>
    <xf numFmtId="3" fontId="2" fillId="3" borderId="3" xfId="4" applyNumberFormat="1" applyFont="1" applyFill="1" applyBorder="1" applyAlignment="1">
      <alignment horizontal="center" vertical="center" wrapText="1"/>
    </xf>
    <xf numFmtId="3" fontId="3" fillId="3" borderId="3" xfId="4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9" fillId="3" borderId="6" xfId="5" applyFont="1" applyFill="1" applyBorder="1" applyAlignment="1">
      <alignment horizontal="center" wrapText="1"/>
    </xf>
    <xf numFmtId="0" fontId="9" fillId="3" borderId="7" xfId="5" applyFont="1" applyFill="1" applyBorder="1" applyAlignment="1">
      <alignment vertical="center" wrapText="1"/>
    </xf>
    <xf numFmtId="0" fontId="9" fillId="3" borderId="8" xfId="5" applyFont="1" applyFill="1" applyBorder="1" applyAlignment="1">
      <alignment vertical="center" wrapText="1"/>
    </xf>
    <xf numFmtId="3" fontId="2" fillId="0" borderId="7" xfId="1" applyNumberFormat="1" applyFont="1" applyBorder="1" applyAlignment="1">
      <alignment horizontal="center" vertical="center" wrapText="1"/>
    </xf>
    <xf numFmtId="0" fontId="2" fillId="3" borderId="7" xfId="4" applyNumberFormat="1" applyFont="1" applyFill="1" applyBorder="1" applyAlignment="1">
      <alignment horizontal="center" vertical="center" wrapText="1"/>
    </xf>
    <xf numFmtId="3" fontId="2" fillId="3" borderId="7" xfId="4" applyNumberFormat="1" applyFont="1" applyFill="1" applyBorder="1" applyAlignment="1">
      <alignment horizontal="center" vertical="center" wrapText="1"/>
    </xf>
    <xf numFmtId="3" fontId="3" fillId="3" borderId="7" xfId="4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2" fillId="3" borderId="7" xfId="1" applyFont="1" applyFill="1" applyBorder="1" applyAlignment="1">
      <alignment horizontal="center" vertical="center" wrapText="1"/>
    </xf>
    <xf numFmtId="3" fontId="2" fillId="3" borderId="7" xfId="1" applyNumberFormat="1" applyFont="1" applyFill="1" applyBorder="1" applyAlignment="1">
      <alignment horizontal="center" vertical="center" wrapText="1"/>
    </xf>
    <xf numFmtId="3" fontId="2" fillId="3" borderId="7" xfId="1" applyNumberFormat="1" applyFont="1" applyFill="1" applyBorder="1" applyAlignment="1">
      <alignment vertical="center" wrapText="1"/>
    </xf>
    <xf numFmtId="0" fontId="2" fillId="3" borderId="7" xfId="1" applyFont="1" applyFill="1" applyBorder="1" applyAlignment="1">
      <alignment vertical="center" wrapText="1"/>
    </xf>
    <xf numFmtId="0" fontId="11" fillId="3" borderId="1" xfId="5" applyFont="1" applyFill="1" applyBorder="1" applyAlignment="1">
      <alignment horizont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7" xfId="5" applyFont="1" applyFill="1" applyBorder="1" applyAlignment="1">
      <alignment vertical="center" wrapText="1"/>
    </xf>
    <xf numFmtId="0" fontId="11" fillId="3" borderId="8" xfId="5" applyFont="1" applyFill="1" applyBorder="1" applyAlignment="1">
      <alignment vertical="center" wrapText="1"/>
    </xf>
    <xf numFmtId="0" fontId="3" fillId="3" borderId="7" xfId="1" applyNumberFormat="1" applyFont="1" applyFill="1" applyBorder="1" applyAlignment="1">
      <alignment horizontal="center" vertical="center" wrapText="1"/>
    </xf>
    <xf numFmtId="3" fontId="3" fillId="3" borderId="7" xfId="1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/>
    <xf numFmtId="0" fontId="10" fillId="0" borderId="8" xfId="0" applyFont="1" applyBorder="1" applyAlignment="1"/>
    <xf numFmtId="0" fontId="0" fillId="0" borderId="7" xfId="0" applyBorder="1" applyAlignment="1"/>
    <xf numFmtId="0" fontId="2" fillId="3" borderId="7" xfId="1" applyFont="1" applyFill="1" applyBorder="1" applyAlignment="1">
      <alignment vertical="center" textRotation="90" wrapText="1"/>
    </xf>
    <xf numFmtId="0" fontId="11" fillId="4" borderId="1" xfId="5" applyFont="1" applyFill="1" applyBorder="1" applyAlignment="1">
      <alignment vertical="center" wrapText="1"/>
    </xf>
    <xf numFmtId="0" fontId="11" fillId="4" borderId="8" xfId="5" applyFont="1" applyFill="1" applyBorder="1" applyAlignment="1">
      <alignment vertical="center" wrapText="1"/>
    </xf>
    <xf numFmtId="0" fontId="0" fillId="0" borderId="8" xfId="0" applyBorder="1" applyAlignment="1"/>
    <xf numFmtId="0" fontId="2" fillId="2" borderId="7" xfId="4" applyNumberFormat="1" applyFont="1" applyFill="1" applyBorder="1" applyAlignment="1">
      <alignment horizontal="center" vertical="center" wrapText="1"/>
    </xf>
    <xf numFmtId="0" fontId="12" fillId="3" borderId="1" xfId="5" applyFont="1" applyFill="1" applyBorder="1" applyAlignment="1">
      <alignment horizontal="center" wrapText="1"/>
    </xf>
    <xf numFmtId="0" fontId="12" fillId="3" borderId="1" xfId="5" applyFont="1" applyFill="1" applyBorder="1" applyAlignment="1">
      <alignment vertical="center" wrapText="1"/>
    </xf>
    <xf numFmtId="0" fontId="12" fillId="3" borderId="7" xfId="5" applyFont="1" applyFill="1" applyBorder="1" applyAlignment="1">
      <alignment vertical="center" wrapText="1"/>
    </xf>
    <xf numFmtId="0" fontId="12" fillId="3" borderId="8" xfId="5" applyFont="1" applyFill="1" applyBorder="1" applyAlignment="1">
      <alignment vertical="center" wrapText="1"/>
    </xf>
    <xf numFmtId="0" fontId="11" fillId="5" borderId="1" xfId="5" applyFont="1" applyFill="1" applyBorder="1" applyAlignment="1">
      <alignment vertical="center" wrapText="1"/>
    </xf>
    <xf numFmtId="0" fontId="11" fillId="5" borderId="7" xfId="5" applyFont="1" applyFill="1" applyBorder="1" applyAlignment="1">
      <alignment vertical="center" wrapText="1"/>
    </xf>
    <xf numFmtId="0" fontId="11" fillId="5" borderId="8" xfId="5" applyFont="1" applyFill="1" applyBorder="1" applyAlignment="1">
      <alignment vertical="center" wrapText="1"/>
    </xf>
    <xf numFmtId="0" fontId="2" fillId="0" borderId="7" xfId="1" applyFont="1" applyBorder="1" applyAlignment="1">
      <alignment vertical="center" wrapText="1"/>
    </xf>
    <xf numFmtId="0" fontId="2" fillId="0" borderId="7" xfId="1" applyFont="1" applyBorder="1" applyAlignment="1">
      <alignment horizontal="center" vertical="center" wrapText="1"/>
    </xf>
    <xf numFmtId="0" fontId="3" fillId="0" borderId="7" xfId="1" applyNumberFormat="1" applyFont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vertical="center" wrapText="1"/>
    </xf>
    <xf numFmtId="0" fontId="3" fillId="0" borderId="7" xfId="1" applyNumberFormat="1" applyFont="1" applyFill="1" applyBorder="1" applyAlignment="1">
      <alignment horizontal="center" vertical="center" wrapText="1"/>
    </xf>
    <xf numFmtId="0" fontId="9" fillId="3" borderId="9" xfId="5" applyFont="1" applyFill="1" applyBorder="1" applyAlignment="1">
      <alignment horizontal="center" wrapText="1"/>
    </xf>
    <xf numFmtId="0" fontId="11" fillId="3" borderId="10" xfId="5" applyFont="1" applyFill="1" applyBorder="1" applyAlignment="1">
      <alignment vertical="center" wrapText="1"/>
    </xf>
    <xf numFmtId="0" fontId="11" fillId="3" borderId="11" xfId="5" applyFont="1" applyFill="1" applyBorder="1" applyAlignment="1">
      <alignment vertical="center" wrapText="1"/>
    </xf>
    <xf numFmtId="3" fontId="2" fillId="0" borderId="10" xfId="1" applyNumberFormat="1" applyFont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 wrapText="1"/>
    </xf>
    <xf numFmtId="0" fontId="2" fillId="3" borderId="10" xfId="4" applyNumberFormat="1" applyFont="1" applyFill="1" applyBorder="1" applyAlignment="1">
      <alignment horizontal="center" vertical="center" wrapText="1"/>
    </xf>
    <xf numFmtId="3" fontId="2" fillId="3" borderId="10" xfId="1" applyNumberFormat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vertical="center" wrapText="1"/>
    </xf>
    <xf numFmtId="3" fontId="3" fillId="3" borderId="10" xfId="1" applyNumberFormat="1" applyFont="1" applyFill="1" applyBorder="1" applyAlignment="1">
      <alignment horizontal="center" vertical="center" wrapText="1"/>
    </xf>
    <xf numFmtId="3" fontId="2" fillId="3" borderId="10" xfId="1" applyNumberFormat="1" applyFont="1" applyFill="1" applyBorder="1" applyAlignment="1">
      <alignment vertical="center" wrapText="1"/>
    </xf>
    <xf numFmtId="0" fontId="0" fillId="0" borderId="10" xfId="0" applyBorder="1"/>
    <xf numFmtId="0" fontId="9" fillId="3" borderId="0" xfId="5" applyFont="1" applyFill="1" applyBorder="1" applyAlignment="1">
      <alignment horizontal="center" wrapText="1"/>
    </xf>
    <xf numFmtId="0" fontId="11" fillId="3" borderId="0" xfId="5" applyFont="1" applyFill="1" applyBorder="1" applyAlignment="1">
      <alignment vertical="center" wrapText="1"/>
    </xf>
    <xf numFmtId="3" fontId="2" fillId="0" borderId="0" xfId="1" applyNumberFormat="1" applyFont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 wrapText="1"/>
    </xf>
    <xf numFmtId="0" fontId="2" fillId="3" borderId="0" xfId="4" applyNumberFormat="1" applyFont="1" applyFill="1" applyBorder="1" applyAlignment="1">
      <alignment horizontal="center" vertical="center" wrapText="1"/>
    </xf>
    <xf numFmtId="3" fontId="2" fillId="3" borderId="0" xfId="1" applyNumberFormat="1" applyFont="1" applyFill="1" applyBorder="1" applyAlignment="1">
      <alignment horizontal="center" vertical="center" wrapText="1"/>
    </xf>
    <xf numFmtId="3" fontId="2" fillId="3" borderId="0" xfId="1" applyNumberFormat="1" applyFont="1" applyFill="1" applyBorder="1" applyAlignment="1">
      <alignment vertical="center" wrapText="1"/>
    </xf>
    <xf numFmtId="0" fontId="3" fillId="3" borderId="0" xfId="1" applyNumberFormat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vertical="center" wrapText="1"/>
    </xf>
    <xf numFmtId="0" fontId="9" fillId="3" borderId="0" xfId="5" applyFont="1" applyFill="1" applyBorder="1" applyAlignment="1">
      <alignment vertical="center" wrapText="1"/>
    </xf>
    <xf numFmtId="0" fontId="10" fillId="0" borderId="0" xfId="0" applyFont="1" applyBorder="1" applyAlignment="1"/>
    <xf numFmtId="0" fontId="2" fillId="3" borderId="0" xfId="1" applyFont="1" applyFill="1" applyBorder="1" applyAlignment="1">
      <alignment vertical="center" textRotation="90" wrapText="1"/>
    </xf>
    <xf numFmtId="0" fontId="18" fillId="5" borderId="1" xfId="0" applyFont="1" applyFill="1" applyBorder="1" applyAlignment="1">
      <alignment horizontal="center" vertical="center" wrapText="1"/>
    </xf>
    <xf numFmtId="164" fontId="18" fillId="5" borderId="1" xfId="25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/>
    </xf>
    <xf numFmtId="0" fontId="18" fillId="5" borderId="13" xfId="5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21" fillId="5" borderId="13" xfId="5" applyFont="1" applyFill="1" applyBorder="1" applyAlignment="1">
      <alignment horizontal="center" vertical="center" wrapText="1"/>
    </xf>
    <xf numFmtId="0" fontId="20" fillId="5" borderId="1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8" fillId="5" borderId="14" xfId="5" applyFont="1" applyFill="1" applyBorder="1" applyAlignment="1">
      <alignment horizontal="center" vertical="center" wrapText="1"/>
    </xf>
    <xf numFmtId="0" fontId="21" fillId="5" borderId="14" xfId="5" applyFont="1" applyFill="1" applyBorder="1" applyAlignment="1">
      <alignment horizontal="center" vertical="center" wrapText="1"/>
    </xf>
    <xf numFmtId="0" fontId="20" fillId="5" borderId="14" xfId="0" applyFont="1" applyFill="1" applyBorder="1" applyAlignment="1">
      <alignment horizontal="center" vertical="center" wrapText="1"/>
    </xf>
    <xf numFmtId="0" fontId="18" fillId="5" borderId="14" xfId="0" applyFont="1" applyFill="1" applyBorder="1" applyAlignment="1">
      <alignment horizontal="center" vertical="center" wrapText="1"/>
    </xf>
    <xf numFmtId="0" fontId="22" fillId="5" borderId="14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1" fillId="5" borderId="14" xfId="0" applyFont="1" applyFill="1" applyBorder="1" applyAlignment="1">
      <alignment horizontal="center" vertical="center" wrapText="1"/>
    </xf>
    <xf numFmtId="0" fontId="18" fillId="5" borderId="15" xfId="0" applyFont="1" applyFill="1" applyBorder="1" applyAlignment="1">
      <alignment horizontal="center" vertical="center" wrapText="1"/>
    </xf>
    <xf numFmtId="0" fontId="18" fillId="5" borderId="15" xfId="5" applyFont="1" applyFill="1" applyBorder="1" applyAlignment="1">
      <alignment horizontal="center" vertical="center" wrapText="1"/>
    </xf>
    <xf numFmtId="0" fontId="21" fillId="5" borderId="15" xfId="0" applyFont="1" applyFill="1" applyBorder="1" applyAlignment="1">
      <alignment horizontal="center" vertical="center" wrapText="1"/>
    </xf>
    <xf numFmtId="0" fontId="20" fillId="5" borderId="15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164" fontId="5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5" fillId="5" borderId="16" xfId="0" applyFont="1" applyFill="1" applyBorder="1" applyAlignment="1">
      <alignment horizontal="center" vertical="center" wrapText="1"/>
    </xf>
    <xf numFmtId="49" fontId="25" fillId="5" borderId="16" xfId="0" applyNumberFormat="1" applyFont="1" applyFill="1" applyBorder="1" applyAlignment="1">
      <alignment horizontal="center" vertical="center" wrapText="1"/>
    </xf>
    <xf numFmtId="164" fontId="25" fillId="5" borderId="16" xfId="2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5" fillId="5" borderId="17" xfId="5" applyFont="1" applyFill="1" applyBorder="1" applyAlignment="1">
      <alignment horizontal="center" vertical="center" wrapText="1"/>
    </xf>
    <xf numFmtId="49" fontId="25" fillId="5" borderId="17" xfId="5" applyNumberFormat="1" applyFont="1" applyFill="1" applyBorder="1" applyAlignment="1">
      <alignment horizontal="center" vertical="center" wrapText="1"/>
    </xf>
    <xf numFmtId="0" fontId="25" fillId="5" borderId="17" xfId="0" applyFont="1" applyFill="1" applyBorder="1" applyAlignment="1">
      <alignment horizontal="center" vertical="center" wrapText="1"/>
    </xf>
    <xf numFmtId="0" fontId="26" fillId="5" borderId="17" xfId="5" applyFont="1" applyFill="1" applyBorder="1" applyAlignment="1">
      <alignment horizontal="center" vertical="center" wrapText="1"/>
    </xf>
    <xf numFmtId="0" fontId="20" fillId="0" borderId="17" xfId="0" applyFont="1" applyBorder="1" applyAlignment="1">
      <alignment horizontal="center"/>
    </xf>
    <xf numFmtId="0" fontId="18" fillId="5" borderId="17" xfId="0" applyFont="1" applyFill="1" applyBorder="1" applyAlignment="1">
      <alignment horizontal="center" vertical="center" wrapText="1"/>
    </xf>
    <xf numFmtId="49" fontId="18" fillId="5" borderId="17" xfId="0" applyNumberFormat="1" applyFont="1" applyFill="1" applyBorder="1" applyAlignment="1">
      <alignment horizontal="center" vertical="center" wrapText="1"/>
    </xf>
    <xf numFmtId="0" fontId="25" fillId="5" borderId="18" xfId="5" applyFont="1" applyFill="1" applyBorder="1" applyAlignment="1">
      <alignment horizontal="center" vertical="center" wrapText="1"/>
    </xf>
    <xf numFmtId="49" fontId="25" fillId="5" borderId="18" xfId="5" applyNumberFormat="1" applyFont="1" applyFill="1" applyBorder="1" applyAlignment="1">
      <alignment horizontal="center" vertical="center" wrapText="1"/>
    </xf>
    <xf numFmtId="0" fontId="25" fillId="5" borderId="18" xfId="0" applyFont="1" applyFill="1" applyBorder="1" applyAlignment="1">
      <alignment horizontal="center" vertical="center" wrapText="1"/>
    </xf>
    <xf numFmtId="0" fontId="26" fillId="5" borderId="18" xfId="5" applyFont="1" applyFill="1" applyBorder="1" applyAlignment="1">
      <alignment horizontal="center" vertical="center" wrapText="1"/>
    </xf>
    <xf numFmtId="0" fontId="20" fillId="0" borderId="18" xfId="0" applyFont="1" applyBorder="1" applyAlignment="1">
      <alignment horizontal="center"/>
    </xf>
    <xf numFmtId="49" fontId="20" fillId="0" borderId="0" xfId="0" applyNumberFormat="1" applyFont="1" applyAlignment="1">
      <alignment horizontal="center"/>
    </xf>
    <xf numFmtId="0" fontId="28" fillId="0" borderId="0" xfId="0" applyFont="1"/>
    <xf numFmtId="1" fontId="28" fillId="0" borderId="0" xfId="0" applyNumberFormat="1" applyFont="1"/>
    <xf numFmtId="14" fontId="28" fillId="0" borderId="0" xfId="0" applyNumberFormat="1" applyFont="1"/>
    <xf numFmtId="0" fontId="20" fillId="0" borderId="0" xfId="0" applyFont="1"/>
    <xf numFmtId="14" fontId="28" fillId="0" borderId="0" xfId="0" quotePrefix="1" applyNumberFormat="1" applyFont="1"/>
    <xf numFmtId="0" fontId="4" fillId="0" borderId="19" xfId="0" applyFont="1" applyBorder="1"/>
    <xf numFmtId="1" fontId="4" fillId="0" borderId="1" xfId="0" applyNumberFormat="1" applyFont="1" applyBorder="1" applyAlignment="1">
      <alignment horizontal="center"/>
    </xf>
    <xf numFmtId="14" fontId="4" fillId="0" borderId="22" xfId="0" applyNumberFormat="1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1" fontId="4" fillId="0" borderId="4" xfId="0" applyNumberFormat="1" applyFont="1" applyBorder="1" applyAlignment="1">
      <alignment horizontal="center"/>
    </xf>
    <xf numFmtId="14" fontId="4" fillId="0" borderId="0" xfId="0" applyNumberFormat="1" applyFont="1" applyAlignment="1">
      <alignment horizontal="center"/>
    </xf>
    <xf numFmtId="0" fontId="4" fillId="0" borderId="24" xfId="0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0" fontId="4" fillId="0" borderId="26" xfId="0" applyFont="1" applyBorder="1" applyAlignment="1"/>
    <xf numFmtId="0" fontId="4" fillId="0" borderId="28" xfId="0" applyFont="1" applyBorder="1" applyAlignment="1"/>
    <xf numFmtId="1" fontId="4" fillId="0" borderId="26" xfId="0" applyNumberFormat="1" applyFont="1" applyBorder="1" applyAlignment="1"/>
    <xf numFmtId="14" fontId="4" fillId="0" borderId="26" xfId="0" applyNumberFormat="1" applyFont="1" applyBorder="1" applyAlignment="1">
      <alignment horizontal="center"/>
    </xf>
    <xf numFmtId="0" fontId="4" fillId="0" borderId="0" xfId="0" applyFont="1"/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9" fontId="28" fillId="0" borderId="1" xfId="0" applyNumberFormat="1" applyFont="1" applyFill="1" applyBorder="1" applyAlignment="1">
      <alignment horizontal="center"/>
    </xf>
    <xf numFmtId="0" fontId="28" fillId="6" borderId="22" xfId="0" applyFont="1" applyFill="1" applyBorder="1" applyAlignment="1"/>
    <xf numFmtId="0" fontId="28" fillId="0" borderId="1" xfId="0" quotePrefix="1" applyFont="1" applyFill="1" applyBorder="1" applyAlignment="1">
      <alignment horizontal="center"/>
    </xf>
    <xf numFmtId="14" fontId="28" fillId="0" borderId="1" xfId="0" quotePrefix="1" applyNumberFormat="1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0" fontId="28" fillId="0" borderId="1" xfId="0" quotePrefix="1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0" fillId="0" borderId="0" xfId="0" applyFont="1" applyFill="1"/>
    <xf numFmtId="14" fontId="28" fillId="0" borderId="1" xfId="0" applyNumberFormat="1" applyFont="1" applyFill="1" applyBorder="1" applyAlignment="1">
      <alignment horizontal="center"/>
    </xf>
    <xf numFmtId="14" fontId="28" fillId="0" borderId="1" xfId="0" quotePrefix="1" applyNumberFormat="1" applyFont="1" applyBorder="1" applyAlignment="1">
      <alignment horizontal="center"/>
    </xf>
    <xf numFmtId="0" fontId="28" fillId="8" borderId="1" xfId="0" quotePrefix="1" applyFont="1" applyFill="1" applyBorder="1" applyAlignment="1">
      <alignment horizontal="center"/>
    </xf>
    <xf numFmtId="14" fontId="28" fillId="8" borderId="1" xfId="0" quotePrefix="1" applyNumberFormat="1" applyFont="1" applyFill="1" applyBorder="1" applyAlignment="1">
      <alignment horizontal="center"/>
    </xf>
    <xf numFmtId="0" fontId="28" fillId="8" borderId="1" xfId="0" applyFont="1" applyFill="1" applyBorder="1" applyAlignment="1">
      <alignment horizontal="center"/>
    </xf>
    <xf numFmtId="0" fontId="20" fillId="8" borderId="0" xfId="0" applyFont="1" applyFill="1"/>
    <xf numFmtId="0" fontId="28" fillId="0" borderId="22" xfId="0" quotePrefix="1" applyFont="1" applyFill="1" applyBorder="1" applyAlignment="1">
      <alignment horizontal="center"/>
    </xf>
    <xf numFmtId="14" fontId="28" fillId="0" borderId="22" xfId="0" quotePrefix="1" applyNumberFormat="1" applyFont="1" applyFill="1" applyBorder="1" applyAlignment="1">
      <alignment horizontal="center"/>
    </xf>
    <xf numFmtId="0" fontId="28" fillId="0" borderId="22" xfId="0" applyFont="1" applyFill="1" applyBorder="1" applyAlignment="1">
      <alignment horizontal="center"/>
    </xf>
    <xf numFmtId="14" fontId="28" fillId="0" borderId="22" xfId="0" applyNumberFormat="1" applyFont="1" applyFill="1" applyBorder="1" applyAlignment="1">
      <alignment horizontal="center"/>
    </xf>
    <xf numFmtId="0" fontId="28" fillId="0" borderId="22" xfId="0" quotePrefix="1" applyFont="1" applyBorder="1" applyAlignment="1">
      <alignment horizontal="center"/>
    </xf>
    <xf numFmtId="0" fontId="28" fillId="0" borderId="22" xfId="0" applyFont="1" applyBorder="1" applyAlignment="1">
      <alignment horizontal="center"/>
    </xf>
    <xf numFmtId="14" fontId="28" fillId="0" borderId="26" xfId="0" quotePrefix="1" applyNumberFormat="1" applyFont="1" applyFill="1" applyBorder="1" applyAlignment="1">
      <alignment horizontal="center"/>
    </xf>
    <xf numFmtId="0" fontId="28" fillId="0" borderId="26" xfId="0" applyFont="1" applyFill="1" applyBorder="1" applyAlignment="1">
      <alignment horizontal="center"/>
    </xf>
    <xf numFmtId="0" fontId="28" fillId="6" borderId="28" xfId="0" applyFont="1" applyFill="1" applyBorder="1" applyAlignment="1"/>
    <xf numFmtId="0" fontId="28" fillId="0" borderId="26" xfId="0" quotePrefix="1" applyFont="1" applyFill="1" applyBorder="1" applyAlignment="1">
      <alignment horizontal="center"/>
    </xf>
    <xf numFmtId="0" fontId="28" fillId="0" borderId="28" xfId="0" quotePrefix="1" applyFont="1" applyFill="1" applyBorder="1" applyAlignment="1">
      <alignment horizontal="center"/>
    </xf>
    <xf numFmtId="14" fontId="28" fillId="0" borderId="28" xfId="0" quotePrefix="1" applyNumberFormat="1" applyFont="1" applyFill="1" applyBorder="1" applyAlignment="1">
      <alignment horizontal="center"/>
    </xf>
    <xf numFmtId="14" fontId="28" fillId="0" borderId="28" xfId="0" applyNumberFormat="1" applyFont="1" applyFill="1" applyBorder="1" applyAlignment="1">
      <alignment horizontal="center"/>
    </xf>
    <xf numFmtId="0" fontId="28" fillId="0" borderId="28" xfId="0" applyFont="1" applyFill="1" applyBorder="1" applyAlignment="1">
      <alignment horizontal="center"/>
    </xf>
    <xf numFmtId="0" fontId="28" fillId="8" borderId="28" xfId="0" quotePrefix="1" applyFont="1" applyFill="1" applyBorder="1" applyAlignment="1">
      <alignment horizontal="center"/>
    </xf>
    <xf numFmtId="14" fontId="28" fillId="8" borderId="28" xfId="0" quotePrefix="1" applyNumberFormat="1" applyFont="1" applyFill="1" applyBorder="1" applyAlignment="1">
      <alignment horizontal="center"/>
    </xf>
    <xf numFmtId="0" fontId="28" fillId="8" borderId="28" xfId="0" applyFont="1" applyFill="1" applyBorder="1" applyAlignment="1">
      <alignment horizontal="center"/>
    </xf>
    <xf numFmtId="0" fontId="28" fillId="0" borderId="28" xfId="0" quotePrefix="1" applyFont="1" applyBorder="1" applyAlignment="1">
      <alignment horizontal="center"/>
    </xf>
    <xf numFmtId="0" fontId="28" fillId="0" borderId="1" xfId="0" quotePrefix="1" applyFont="1" applyBorder="1" applyAlignment="1">
      <alignment horizontal="center" vertical="center" wrapText="1"/>
    </xf>
    <xf numFmtId="14" fontId="28" fillId="0" borderId="28" xfId="0" quotePrefix="1" applyNumberFormat="1" applyFont="1" applyFill="1" applyBorder="1" applyAlignment="1">
      <alignment horizontal="center" vertical="center" wrapText="1"/>
    </xf>
    <xf numFmtId="0" fontId="28" fillId="0" borderId="28" xfId="0" applyFont="1" applyFill="1" applyBorder="1" applyAlignment="1">
      <alignment horizontal="center" vertical="center" wrapText="1"/>
    </xf>
    <xf numFmtId="0" fontId="28" fillId="0" borderId="22" xfId="0" quotePrefix="1" applyFont="1" applyBorder="1" applyAlignment="1">
      <alignment horizontal="center" vertical="center" wrapText="1"/>
    </xf>
    <xf numFmtId="14" fontId="28" fillId="0" borderId="22" xfId="0" quotePrefix="1" applyNumberFormat="1" applyFont="1" applyFill="1" applyBorder="1" applyAlignment="1">
      <alignment horizontal="center" vertical="center" wrapText="1"/>
    </xf>
    <xf numFmtId="0" fontId="28" fillId="0" borderId="22" xfId="0" applyFont="1" applyFill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28" fillId="0" borderId="1" xfId="0" quotePrefix="1" applyFont="1" applyFill="1" applyBorder="1" applyAlignment="1">
      <alignment horizontal="center" vertical="center" wrapText="1"/>
    </xf>
    <xf numFmtId="14" fontId="28" fillId="0" borderId="28" xfId="0" quotePrefix="1" applyNumberFormat="1" applyFont="1" applyFill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8" fillId="0" borderId="28" xfId="0" quotePrefix="1" applyFont="1" applyBorder="1" applyAlignment="1">
      <alignment horizontal="center" vertical="center"/>
    </xf>
    <xf numFmtId="0" fontId="28" fillId="0" borderId="28" xfId="0" quotePrefix="1" applyFont="1" applyFill="1" applyBorder="1" applyAlignment="1">
      <alignment horizontal="center" vertical="center"/>
    </xf>
    <xf numFmtId="0" fontId="28" fillId="0" borderId="28" xfId="0" applyFont="1" applyFill="1" applyBorder="1" applyAlignment="1">
      <alignment horizontal="center" vertical="center"/>
    </xf>
    <xf numFmtId="0" fontId="28" fillId="0" borderId="28" xfId="0" quotePrefix="1" applyFont="1" applyFill="1" applyBorder="1" applyAlignment="1">
      <alignment horizontal="center" vertical="center" wrapText="1"/>
    </xf>
    <xf numFmtId="14" fontId="28" fillId="8" borderId="28" xfId="0" quotePrefix="1" applyNumberFormat="1" applyFont="1" applyFill="1" applyBorder="1" applyAlignment="1">
      <alignment horizontal="center" vertical="center"/>
    </xf>
    <xf numFmtId="14" fontId="28" fillId="0" borderId="28" xfId="0" applyNumberFormat="1" applyFont="1" applyFill="1" applyBorder="1" applyAlignment="1">
      <alignment horizontal="center" vertical="center"/>
    </xf>
    <xf numFmtId="0" fontId="28" fillId="8" borderId="28" xfId="0" quotePrefix="1" applyFont="1" applyFill="1" applyBorder="1" applyAlignment="1">
      <alignment horizontal="center" wrapText="1"/>
    </xf>
    <xf numFmtId="14" fontId="28" fillId="8" borderId="28" xfId="0" applyNumberFormat="1" applyFont="1" applyFill="1" applyBorder="1" applyAlignment="1">
      <alignment horizontal="center"/>
    </xf>
    <xf numFmtId="0" fontId="28" fillId="8" borderId="22" xfId="0" applyFont="1" applyFill="1" applyBorder="1" applyAlignment="1">
      <alignment horizontal="center" vertical="center" wrapText="1"/>
    </xf>
    <xf numFmtId="0" fontId="28" fillId="0" borderId="22" xfId="0" quotePrefix="1" applyFont="1" applyFill="1" applyBorder="1" applyAlignment="1">
      <alignment horizontal="center" vertical="center"/>
    </xf>
    <xf numFmtId="14" fontId="28" fillId="0" borderId="22" xfId="0" quotePrefix="1" applyNumberFormat="1" applyFont="1" applyFill="1" applyBorder="1" applyAlignment="1">
      <alignment horizontal="center" vertical="center"/>
    </xf>
    <xf numFmtId="0" fontId="28" fillId="0" borderId="22" xfId="0" applyFont="1" applyFill="1" applyBorder="1" applyAlignment="1">
      <alignment horizontal="center" vertical="center"/>
    </xf>
    <xf numFmtId="0" fontId="28" fillId="0" borderId="1" xfId="0" quotePrefix="1" applyFont="1" applyFill="1" applyBorder="1" applyAlignment="1">
      <alignment horizontal="center" vertical="center"/>
    </xf>
    <xf numFmtId="14" fontId="28" fillId="0" borderId="1" xfId="0" quotePrefix="1" applyNumberFormat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1" fontId="28" fillId="0" borderId="1" xfId="0" quotePrefix="1" applyNumberFormat="1" applyFont="1" applyFill="1" applyBorder="1" applyAlignment="1">
      <alignment horizontal="center" vertical="center"/>
    </xf>
    <xf numFmtId="14" fontId="28" fillId="9" borderId="1" xfId="0" quotePrefix="1" applyNumberFormat="1" applyFont="1" applyFill="1" applyBorder="1" applyAlignment="1">
      <alignment horizontal="center" vertical="center"/>
    </xf>
    <xf numFmtId="14" fontId="28" fillId="0" borderId="1" xfId="0" applyNumberFormat="1" applyFont="1" applyFill="1" applyBorder="1" applyAlignment="1">
      <alignment horizontal="center" vertical="center"/>
    </xf>
    <xf numFmtId="0" fontId="28" fillId="8" borderId="1" xfId="0" quotePrefix="1" applyFont="1" applyFill="1" applyBorder="1" applyAlignment="1">
      <alignment horizontal="center" vertical="center"/>
    </xf>
    <xf numFmtId="14" fontId="28" fillId="8" borderId="1" xfId="0" quotePrefix="1" applyNumberFormat="1" applyFont="1" applyFill="1" applyBorder="1" applyAlignment="1">
      <alignment horizontal="center" vertical="center"/>
    </xf>
    <xf numFmtId="0" fontId="28" fillId="8" borderId="1" xfId="0" applyFont="1" applyFill="1" applyBorder="1" applyAlignment="1">
      <alignment horizontal="center" vertical="center"/>
    </xf>
    <xf numFmtId="0" fontId="28" fillId="8" borderId="22" xfId="0" quotePrefix="1" applyFont="1" applyFill="1" applyBorder="1" applyAlignment="1">
      <alignment horizontal="center"/>
    </xf>
    <xf numFmtId="0" fontId="28" fillId="8" borderId="22" xfId="0" applyFont="1" applyFill="1" applyBorder="1" applyAlignment="1">
      <alignment horizontal="center"/>
    </xf>
    <xf numFmtId="0" fontId="28" fillId="0" borderId="28" xfId="0" quotePrefix="1" applyFont="1" applyFill="1" applyBorder="1" applyAlignment="1">
      <alignment horizontal="center" wrapText="1"/>
    </xf>
    <xf numFmtId="0" fontId="28" fillId="0" borderId="22" xfId="0" quotePrefix="1" applyFont="1" applyBorder="1" applyAlignment="1">
      <alignment horizontal="center" vertical="center"/>
    </xf>
    <xf numFmtId="14" fontId="28" fillId="0" borderId="1" xfId="0" quotePrefix="1" applyNumberFormat="1" applyFont="1" applyBorder="1" applyAlignment="1">
      <alignment horizontal="center" vertical="center"/>
    </xf>
    <xf numFmtId="0" fontId="28" fillId="0" borderId="26" xfId="0" quotePrefix="1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8" fillId="0" borderId="1" xfId="0" quotePrefix="1" applyFont="1" applyFill="1" applyBorder="1" applyAlignment="1">
      <alignment horizontal="center" wrapText="1"/>
    </xf>
    <xf numFmtId="1" fontId="28" fillId="0" borderId="1" xfId="0" quotePrefix="1" applyNumberFormat="1" applyFont="1" applyFill="1" applyBorder="1" applyAlignment="1">
      <alignment horizontal="center"/>
    </xf>
    <xf numFmtId="1" fontId="28" fillId="0" borderId="1" xfId="0" quotePrefix="1" applyNumberFormat="1" applyFont="1" applyFill="1" applyBorder="1" applyAlignment="1">
      <alignment horizontal="center" wrapText="1"/>
    </xf>
    <xf numFmtId="0" fontId="28" fillId="0" borderId="26" xfId="0" quotePrefix="1" applyFont="1" applyFill="1" applyBorder="1" applyAlignment="1">
      <alignment horizontal="center" wrapText="1"/>
    </xf>
    <xf numFmtId="0" fontId="28" fillId="0" borderId="26" xfId="0" applyFont="1" applyFill="1" applyBorder="1" applyAlignment="1">
      <alignment horizontal="center" wrapText="1"/>
    </xf>
    <xf numFmtId="0" fontId="28" fillId="0" borderId="4" xfId="0" quotePrefix="1" applyFont="1" applyFill="1" applyBorder="1" applyAlignment="1">
      <alignment horizontal="center"/>
    </xf>
    <xf numFmtId="0" fontId="28" fillId="0" borderId="19" xfId="0" quotePrefix="1" applyFont="1" applyFill="1" applyBorder="1" applyAlignment="1">
      <alignment horizontal="center" wrapText="1"/>
    </xf>
    <xf numFmtId="1" fontId="28" fillId="0" borderId="19" xfId="0" quotePrefix="1" applyNumberFormat="1" applyFont="1" applyFill="1" applyBorder="1" applyAlignment="1">
      <alignment horizontal="center" wrapText="1"/>
    </xf>
    <xf numFmtId="0" fontId="28" fillId="0" borderId="1" xfId="0" applyFont="1" applyFill="1" applyBorder="1" applyAlignment="1">
      <alignment horizontal="center" wrapText="1"/>
    </xf>
    <xf numFmtId="0" fontId="22" fillId="0" borderId="1" xfId="0" applyFont="1" applyFill="1" applyBorder="1"/>
    <xf numFmtId="49" fontId="28" fillId="8" borderId="1" xfId="0" applyNumberFormat="1" applyFont="1" applyFill="1" applyBorder="1" applyAlignment="1">
      <alignment horizontal="center" vertical="center"/>
    </xf>
    <xf numFmtId="1" fontId="28" fillId="8" borderId="1" xfId="0" quotePrefix="1" applyNumberFormat="1" applyFont="1" applyFill="1" applyBorder="1" applyAlignment="1">
      <alignment horizontal="center"/>
    </xf>
    <xf numFmtId="49" fontId="28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/>
    </xf>
    <xf numFmtId="1" fontId="28" fillId="8" borderId="1" xfId="0" applyNumberFormat="1" applyFont="1" applyFill="1" applyBorder="1" applyAlignment="1">
      <alignment horizontal="center"/>
    </xf>
    <xf numFmtId="1" fontId="28" fillId="0" borderId="1" xfId="0" applyNumberFormat="1" applyFont="1" applyFill="1" applyBorder="1" applyAlignment="1">
      <alignment horizontal="center"/>
    </xf>
    <xf numFmtId="0" fontId="22" fillId="0" borderId="1" xfId="0" applyFont="1" applyBorder="1" applyAlignment="1">
      <alignment horizontal="center"/>
    </xf>
    <xf numFmtId="1" fontId="28" fillId="0" borderId="1" xfId="0" quotePrefix="1" applyNumberFormat="1" applyFont="1" applyBorder="1" applyAlignment="1">
      <alignment horizontal="center"/>
    </xf>
    <xf numFmtId="0" fontId="28" fillId="0" borderId="1" xfId="0" quotePrefix="1" applyFont="1" applyBorder="1" applyAlignment="1">
      <alignment horizontal="left"/>
    </xf>
    <xf numFmtId="0" fontId="28" fillId="8" borderId="1" xfId="0" applyFont="1" applyFill="1" applyBorder="1"/>
    <xf numFmtId="0" fontId="28" fillId="8" borderId="0" xfId="0" applyFont="1" applyFill="1"/>
    <xf numFmtId="0" fontId="28" fillId="0" borderId="1" xfId="0" applyFont="1" applyBorder="1"/>
    <xf numFmtId="0" fontId="30" fillId="0" borderId="1" xfId="0" quotePrefix="1" applyFont="1" applyBorder="1" applyAlignment="1">
      <alignment horizontal="center"/>
    </xf>
    <xf numFmtId="0" fontId="30" fillId="0" borderId="1" xfId="0" quotePrefix="1" applyFont="1" applyBorder="1"/>
    <xf numFmtId="0" fontId="30" fillId="0" borderId="1" xfId="0" applyFont="1" applyBorder="1"/>
    <xf numFmtId="0" fontId="31" fillId="0" borderId="0" xfId="0" applyFont="1"/>
    <xf numFmtId="0" fontId="30" fillId="0" borderId="1" xfId="0" applyFont="1" applyBorder="1" applyAlignment="1">
      <alignment horizontal="center"/>
    </xf>
    <xf numFmtId="0" fontId="22" fillId="0" borderId="1" xfId="0" quotePrefix="1" applyFont="1" applyBorder="1" applyAlignment="1">
      <alignment horizontal="center"/>
    </xf>
    <xf numFmtId="0" fontId="22" fillId="0" borderId="1" xfId="0" quotePrefix="1" applyFont="1" applyBorder="1"/>
    <xf numFmtId="0" fontId="30" fillId="10" borderId="1" xfId="0" quotePrefix="1" applyFont="1" applyFill="1" applyBorder="1" applyAlignment="1">
      <alignment horizontal="center"/>
    </xf>
    <xf numFmtId="0" fontId="30" fillId="10" borderId="1" xfId="0" quotePrefix="1" applyFont="1" applyFill="1" applyBorder="1"/>
    <xf numFmtId="0" fontId="30" fillId="10" borderId="1" xfId="0" applyFont="1" applyFill="1" applyBorder="1"/>
    <xf numFmtId="0" fontId="31" fillId="10" borderId="0" xfId="0" applyFont="1" applyFill="1"/>
    <xf numFmtId="0" fontId="30" fillId="8" borderId="1" xfId="0" quotePrefix="1" applyFont="1" applyFill="1" applyBorder="1" applyAlignment="1">
      <alignment horizontal="center"/>
    </xf>
    <xf numFmtId="0" fontId="30" fillId="8" borderId="1" xfId="0" quotePrefix="1" applyFont="1" applyFill="1" applyBorder="1"/>
    <xf numFmtId="0" fontId="30" fillId="8" borderId="1" xfId="0" applyFont="1" applyFill="1" applyBorder="1" applyAlignment="1">
      <alignment horizontal="center"/>
    </xf>
    <xf numFmtId="0" fontId="31" fillId="8" borderId="0" xfId="0" applyFont="1" applyFill="1"/>
    <xf numFmtId="0" fontId="22" fillId="0" borderId="1" xfId="0" quotePrefix="1" applyFont="1" applyFill="1" applyBorder="1" applyAlignment="1">
      <alignment horizontal="center"/>
    </xf>
    <xf numFmtId="0" fontId="22" fillId="0" borderId="1" xfId="0" quotePrefix="1" applyFont="1" applyFill="1" applyBorder="1"/>
    <xf numFmtId="0" fontId="22" fillId="9" borderId="1" xfId="0" quotePrefix="1" applyFont="1" applyFill="1" applyBorder="1" applyAlignment="1">
      <alignment horizontal="center"/>
    </xf>
    <xf numFmtId="0" fontId="22" fillId="9" borderId="1" xfId="0" quotePrefix="1" applyFont="1" applyFill="1" applyBorder="1"/>
    <xf numFmtId="0" fontId="22" fillId="9" borderId="1" xfId="0" applyFont="1" applyFill="1" applyBorder="1" applyAlignment="1">
      <alignment horizontal="center"/>
    </xf>
    <xf numFmtId="0" fontId="20" fillId="9" borderId="0" xfId="0" applyFont="1" applyFill="1"/>
    <xf numFmtId="0" fontId="22" fillId="0" borderId="1" xfId="0" applyFont="1" applyBorder="1"/>
    <xf numFmtId="0" fontId="22" fillId="8" borderId="1" xfId="0" quotePrefix="1" applyFont="1" applyFill="1" applyBorder="1" applyAlignment="1">
      <alignment horizontal="center"/>
    </xf>
    <xf numFmtId="0" fontId="22" fillId="8" borderId="1" xfId="0" quotePrefix="1" applyFont="1" applyFill="1" applyBorder="1"/>
    <xf numFmtId="0" fontId="22" fillId="8" borderId="1" xfId="0" applyFont="1" applyFill="1" applyBorder="1" applyAlignment="1">
      <alignment horizontal="center"/>
    </xf>
    <xf numFmtId="0" fontId="20" fillId="0" borderId="1" xfId="0" applyFont="1" applyBorder="1"/>
    <xf numFmtId="0" fontId="20" fillId="0" borderId="1" xfId="0" applyFont="1" applyBorder="1" applyAlignment="1">
      <alignment horizontal="center"/>
    </xf>
    <xf numFmtId="0" fontId="28" fillId="6" borderId="21" xfId="0" applyFont="1" applyFill="1" applyBorder="1" applyAlignment="1"/>
    <xf numFmtId="0" fontId="10" fillId="0" borderId="24" xfId="0" applyFont="1" applyBorder="1" applyAlignment="1"/>
    <xf numFmtId="0" fontId="28" fillId="0" borderId="23" xfId="0" applyFont="1" applyFill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28" fillId="0" borderId="23" xfId="0" applyFont="1" applyBorder="1" applyAlignment="1">
      <alignment vertical="center" wrapText="1"/>
    </xf>
    <xf numFmtId="0" fontId="28" fillId="0" borderId="23" xfId="0" quotePrefix="1" applyFont="1" applyFill="1" applyBorder="1" applyAlignment="1">
      <alignment vertical="center" wrapText="1"/>
    </xf>
    <xf numFmtId="0" fontId="28" fillId="8" borderId="23" xfId="0" applyFont="1" applyFill="1" applyBorder="1" applyAlignment="1">
      <alignment vertical="center" wrapText="1"/>
    </xf>
    <xf numFmtId="0" fontId="28" fillId="0" borderId="29" xfId="0" applyFont="1" applyFill="1" applyBorder="1" applyAlignment="1">
      <alignment vertical="center" wrapText="1"/>
    </xf>
    <xf numFmtId="0" fontId="28" fillId="0" borderId="29" xfId="0" applyFont="1" applyBorder="1" applyAlignment="1">
      <alignment vertical="center" wrapText="1"/>
    </xf>
    <xf numFmtId="0" fontId="28" fillId="0" borderId="27" xfId="0" applyFont="1" applyFill="1" applyBorder="1" applyAlignment="1">
      <alignment vertical="center" wrapText="1"/>
    </xf>
    <xf numFmtId="0" fontId="28" fillId="0" borderId="12" xfId="0" applyFont="1" applyFill="1" applyBorder="1" applyAlignment="1">
      <alignment vertical="center" wrapText="1"/>
    </xf>
    <xf numFmtId="0" fontId="28" fillId="8" borderId="27" xfId="0" applyFont="1" applyFill="1" applyBorder="1" applyAlignment="1">
      <alignment vertical="center" wrapText="1"/>
    </xf>
    <xf numFmtId="0" fontId="28" fillId="0" borderId="12" xfId="0" applyFont="1" applyBorder="1" applyAlignment="1">
      <alignment vertical="center" wrapText="1"/>
    </xf>
    <xf numFmtId="0" fontId="28" fillId="8" borderId="12" xfId="0" applyFont="1" applyFill="1" applyBorder="1" applyAlignment="1">
      <alignment vertical="center" wrapText="1"/>
    </xf>
    <xf numFmtId="0" fontId="28" fillId="0" borderId="20" xfId="0" applyFont="1" applyFill="1" applyBorder="1" applyAlignment="1">
      <alignment vertical="center" wrapText="1"/>
    </xf>
    <xf numFmtId="0" fontId="30" fillId="0" borderId="23" xfId="0" applyFont="1" applyBorder="1" applyAlignment="1">
      <alignment vertical="center" wrapText="1"/>
    </xf>
    <xf numFmtId="0" fontId="22" fillId="0" borderId="23" xfId="0" applyFont="1" applyBorder="1" applyAlignment="1">
      <alignment vertical="center" wrapText="1"/>
    </xf>
    <xf numFmtId="0" fontId="22" fillId="10" borderId="23" xfId="0" applyFont="1" applyFill="1" applyBorder="1" applyAlignment="1">
      <alignment vertical="center" wrapText="1"/>
    </xf>
    <xf numFmtId="0" fontId="22" fillId="8" borderId="23" xfId="0" applyFont="1" applyFill="1" applyBorder="1" applyAlignment="1">
      <alignment vertical="center" wrapText="1"/>
    </xf>
    <xf numFmtId="0" fontId="22" fillId="0" borderId="23" xfId="0" applyFont="1" applyFill="1" applyBorder="1" applyAlignment="1">
      <alignment vertical="center" wrapText="1"/>
    </xf>
    <xf numFmtId="0" fontId="22" fillId="9" borderId="23" xfId="0" applyFont="1" applyFill="1" applyBorder="1" applyAlignment="1">
      <alignment vertical="center" wrapText="1"/>
    </xf>
    <xf numFmtId="0" fontId="20" fillId="0" borderId="23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28" fillId="0" borderId="0" xfId="0" applyFont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8" fillId="6" borderId="22" xfId="0" applyFont="1" applyFill="1" applyBorder="1" applyAlignment="1">
      <alignment horizontal="center" vertical="center"/>
    </xf>
    <xf numFmtId="0" fontId="28" fillId="7" borderId="22" xfId="0" applyFont="1" applyFill="1" applyBorder="1" applyAlignment="1">
      <alignment horizontal="center" vertical="center"/>
    </xf>
    <xf numFmtId="0" fontId="28" fillId="8" borderId="22" xfId="0" applyFont="1" applyFill="1" applyBorder="1" applyAlignment="1">
      <alignment horizontal="center" vertical="center"/>
    </xf>
    <xf numFmtId="0" fontId="28" fillId="6" borderId="28" xfId="0" applyFont="1" applyFill="1" applyBorder="1" applyAlignment="1">
      <alignment horizontal="center" vertical="center"/>
    </xf>
    <xf numFmtId="0" fontId="28" fillId="6" borderId="21" xfId="0" applyFont="1" applyFill="1" applyBorder="1" applyAlignment="1">
      <alignment horizontal="center" vertical="center"/>
    </xf>
    <xf numFmtId="0" fontId="30" fillId="6" borderId="22" xfId="0" applyFont="1" applyFill="1" applyBorder="1" applyAlignment="1">
      <alignment horizontal="center" vertical="center"/>
    </xf>
    <xf numFmtId="0" fontId="22" fillId="6" borderId="22" xfId="0" applyFont="1" applyFill="1" applyBorder="1" applyAlignment="1">
      <alignment horizontal="center" vertical="center"/>
    </xf>
    <xf numFmtId="0" fontId="22" fillId="8" borderId="22" xfId="0" applyFont="1" applyFill="1" applyBorder="1" applyAlignment="1">
      <alignment horizontal="center" vertical="center"/>
    </xf>
    <xf numFmtId="0" fontId="22" fillId="9" borderId="22" xfId="0" applyFont="1" applyFill="1" applyBorder="1" applyAlignment="1">
      <alignment horizontal="center" vertical="center"/>
    </xf>
    <xf numFmtId="0" fontId="20" fillId="6" borderId="2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29" fillId="0" borderId="0" xfId="0" applyFont="1" applyAlignment="1">
      <alignment horizontal="left"/>
    </xf>
    <xf numFmtId="1" fontId="28" fillId="0" borderId="0" xfId="0" applyNumberFormat="1" applyFont="1" applyAlignment="1">
      <alignment horizontal="left"/>
    </xf>
    <xf numFmtId="0" fontId="20" fillId="0" borderId="0" xfId="0" applyFont="1" applyAlignment="1">
      <alignment horizontal="left"/>
    </xf>
    <xf numFmtId="0" fontId="33" fillId="0" borderId="0" xfId="0" applyFont="1"/>
    <xf numFmtId="0" fontId="32" fillId="0" borderId="19" xfId="0" applyFont="1" applyBorder="1" applyAlignment="1">
      <alignment horizontal="center" vertical="center" wrapText="1"/>
    </xf>
    <xf numFmtId="0" fontId="32" fillId="0" borderId="2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5" fillId="0" borderId="1" xfId="2" applyFont="1" applyBorder="1" applyAlignment="1">
      <alignment horizontal="center" vertical="center" wrapText="1"/>
    </xf>
    <xf numFmtId="0" fontId="28" fillId="5" borderId="0" xfId="0" applyFont="1" applyFill="1"/>
    <xf numFmtId="0" fontId="6" fillId="5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0" fontId="34" fillId="5" borderId="0" xfId="0" applyFont="1" applyFill="1"/>
    <xf numFmtId="0" fontId="32" fillId="0" borderId="30" xfId="0" applyFont="1" applyBorder="1" applyAlignment="1">
      <alignment horizontal="center"/>
    </xf>
    <xf numFmtId="1" fontId="32" fillId="0" borderId="30" xfId="0" applyNumberFormat="1" applyFont="1" applyBorder="1" applyAlignment="1">
      <alignment horizontal="center"/>
    </xf>
    <xf numFmtId="1" fontId="4" fillId="0" borderId="30" xfId="0" applyNumberFormat="1" applyFont="1" applyBorder="1" applyAlignment="1">
      <alignment horizontal="left"/>
    </xf>
    <xf numFmtId="0" fontId="4" fillId="5" borderId="30" xfId="0" applyFont="1" applyFill="1" applyBorder="1" applyAlignment="1">
      <alignment horizontal="center"/>
    </xf>
    <xf numFmtId="14" fontId="32" fillId="0" borderId="30" xfId="0" applyNumberFormat="1" applyFont="1" applyBorder="1" applyAlignment="1">
      <alignment horizontal="center"/>
    </xf>
    <xf numFmtId="0" fontId="33" fillId="0" borderId="30" xfId="0" applyFont="1" applyBorder="1"/>
    <xf numFmtId="0" fontId="6" fillId="0" borderId="30" xfId="1" applyFont="1" applyBorder="1" applyAlignment="1">
      <alignment horizontal="center" vertical="center" wrapText="1"/>
    </xf>
    <xf numFmtId="43" fontId="6" fillId="3" borderId="30" xfId="3" applyFont="1" applyFill="1" applyBorder="1" applyAlignment="1">
      <alignment horizontal="center" vertical="center" wrapText="1"/>
    </xf>
    <xf numFmtId="0" fontId="6" fillId="3" borderId="30" xfId="1" applyFont="1" applyFill="1" applyBorder="1" applyAlignment="1">
      <alignment horizontal="center" vertical="center" wrapText="1"/>
    </xf>
    <xf numFmtId="43" fontId="6" fillId="2" borderId="30" xfId="3" applyFont="1" applyFill="1" applyBorder="1" applyAlignment="1">
      <alignment horizontal="center" vertical="center" wrapText="1"/>
    </xf>
    <xf numFmtId="0" fontId="6" fillId="3" borderId="30" xfId="1" applyFont="1" applyFill="1" applyBorder="1" applyAlignment="1">
      <alignment vertical="center" wrapText="1"/>
    </xf>
    <xf numFmtId="0" fontId="7" fillId="3" borderId="30" xfId="1" applyNumberFormat="1" applyFont="1" applyFill="1" applyBorder="1" applyAlignment="1">
      <alignment horizontal="center" vertical="center" wrapText="1"/>
    </xf>
    <xf numFmtId="0" fontId="32" fillId="0" borderId="7" xfId="0" applyFont="1" applyBorder="1" applyAlignment="1"/>
    <xf numFmtId="1" fontId="32" fillId="0" borderId="7" xfId="0" applyNumberFormat="1" applyFont="1" applyBorder="1" applyAlignment="1"/>
    <xf numFmtId="1" fontId="4" fillId="0" borderId="7" xfId="0" applyNumberFormat="1" applyFont="1" applyBorder="1" applyAlignment="1">
      <alignment horizontal="left"/>
    </xf>
    <xf numFmtId="0" fontId="4" fillId="5" borderId="7" xfId="0" applyFont="1" applyFill="1" applyBorder="1" applyAlignment="1"/>
    <xf numFmtId="14" fontId="32" fillId="0" borderId="7" xfId="0" applyNumberFormat="1" applyFont="1" applyBorder="1" applyAlignment="1">
      <alignment horizontal="center"/>
    </xf>
    <xf numFmtId="0" fontId="32" fillId="0" borderId="7" xfId="0" applyFont="1" applyBorder="1"/>
    <xf numFmtId="0" fontId="33" fillId="0" borderId="7" xfId="0" applyFont="1" applyBorder="1"/>
    <xf numFmtId="3" fontId="6" fillId="0" borderId="7" xfId="1" applyNumberFormat="1" applyFont="1" applyBorder="1" applyAlignment="1">
      <alignment horizontal="center" vertical="center" wrapText="1"/>
    </xf>
    <xf numFmtId="165" fontId="6" fillId="3" borderId="7" xfId="3" applyNumberFormat="1" applyFont="1" applyFill="1" applyBorder="1" applyAlignment="1">
      <alignment horizontal="center" vertical="center" wrapText="1"/>
    </xf>
    <xf numFmtId="3" fontId="6" fillId="3" borderId="7" xfId="1" applyNumberFormat="1" applyFont="1" applyFill="1" applyBorder="1" applyAlignment="1">
      <alignment horizontal="center" vertical="center" wrapText="1"/>
    </xf>
    <xf numFmtId="165" fontId="6" fillId="2" borderId="7" xfId="3" applyNumberFormat="1" applyFont="1" applyFill="1" applyBorder="1" applyAlignment="1">
      <alignment horizontal="center" vertical="center" wrapText="1"/>
    </xf>
    <xf numFmtId="3" fontId="6" fillId="3" borderId="7" xfId="1" applyNumberFormat="1" applyFont="1" applyFill="1" applyBorder="1" applyAlignment="1">
      <alignment vertical="center" wrapText="1"/>
    </xf>
    <xf numFmtId="3" fontId="6" fillId="3" borderId="7" xfId="4" applyNumberFormat="1" applyFont="1" applyFill="1" applyBorder="1" applyAlignment="1">
      <alignment horizontal="center" vertical="center" wrapText="1"/>
    </xf>
    <xf numFmtId="0" fontId="20" fillId="0" borderId="7" xfId="0" applyFont="1" applyBorder="1"/>
    <xf numFmtId="49" fontId="28" fillId="0" borderId="7" xfId="0" applyNumberFormat="1" applyFont="1" applyFill="1" applyBorder="1" applyAlignment="1">
      <alignment horizontal="center"/>
    </xf>
    <xf numFmtId="0" fontId="28" fillId="0" borderId="7" xfId="0" quotePrefix="1" applyFont="1" applyFill="1" applyBorder="1" applyAlignment="1">
      <alignment horizontal="center"/>
    </xf>
    <xf numFmtId="0" fontId="28" fillId="0" borderId="7" xfId="0" quotePrefix="1" applyFont="1" applyFill="1" applyBorder="1" applyAlignment="1">
      <alignment horizontal="left"/>
    </xf>
    <xf numFmtId="0" fontId="28" fillId="5" borderId="7" xfId="0" applyFont="1" applyFill="1" applyBorder="1" applyAlignment="1"/>
    <xf numFmtId="14" fontId="28" fillId="0" borderId="7" xfId="0" quotePrefix="1" applyNumberFormat="1" applyFont="1" applyFill="1" applyBorder="1" applyAlignment="1">
      <alignment horizontal="center"/>
    </xf>
    <xf numFmtId="0" fontId="28" fillId="0" borderId="7" xfId="0" applyFont="1" applyFill="1" applyBorder="1" applyAlignment="1">
      <alignment horizontal="center"/>
    </xf>
    <xf numFmtId="0" fontId="28" fillId="0" borderId="7" xfId="0" quotePrefix="1" applyFont="1" applyBorder="1" applyAlignment="1">
      <alignment horizontal="center"/>
    </xf>
    <xf numFmtId="0" fontId="28" fillId="0" borderId="7" xfId="0" applyFont="1" applyBorder="1" applyAlignment="1">
      <alignment horizontal="center"/>
    </xf>
    <xf numFmtId="0" fontId="20" fillId="0" borderId="7" xfId="0" applyFont="1" applyFill="1" applyBorder="1"/>
    <xf numFmtId="0" fontId="35" fillId="3" borderId="7" xfId="5" applyFont="1" applyFill="1" applyBorder="1" applyAlignment="1">
      <alignment vertical="center" wrapText="1"/>
    </xf>
    <xf numFmtId="173" fontId="20" fillId="0" borderId="7" xfId="0" applyNumberFormat="1" applyFont="1" applyBorder="1"/>
    <xf numFmtId="14" fontId="28" fillId="0" borderId="7" xfId="0" applyNumberFormat="1" applyFont="1" applyFill="1" applyBorder="1" applyAlignment="1">
      <alignment horizontal="center"/>
    </xf>
    <xf numFmtId="14" fontId="28" fillId="0" borderId="7" xfId="0" quotePrefix="1" applyNumberFormat="1" applyFont="1" applyBorder="1" applyAlignment="1">
      <alignment horizontal="center"/>
    </xf>
    <xf numFmtId="0" fontId="28" fillId="8" borderId="7" xfId="0" quotePrefix="1" applyFont="1" applyFill="1" applyBorder="1" applyAlignment="1">
      <alignment horizontal="center"/>
    </xf>
    <xf numFmtId="14" fontId="28" fillId="8" borderId="7" xfId="0" quotePrefix="1" applyNumberFormat="1" applyFont="1" applyFill="1" applyBorder="1" applyAlignment="1">
      <alignment horizontal="center"/>
    </xf>
    <xf numFmtId="0" fontId="28" fillId="8" borderId="7" xfId="0" applyFont="1" applyFill="1" applyBorder="1" applyAlignment="1">
      <alignment horizontal="center"/>
    </xf>
    <xf numFmtId="0" fontId="20" fillId="8" borderId="7" xfId="0" applyFont="1" applyFill="1" applyBorder="1"/>
    <xf numFmtId="0" fontId="28" fillId="0" borderId="7" xfId="0" quotePrefix="1" applyFont="1" applyBorder="1" applyAlignment="1">
      <alignment horizontal="center" vertical="center" wrapText="1"/>
    </xf>
    <xf numFmtId="14" fontId="28" fillId="0" borderId="7" xfId="0" quotePrefix="1" applyNumberFormat="1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7" xfId="0" quotePrefix="1" applyFont="1" applyFill="1" applyBorder="1" applyAlignment="1">
      <alignment horizontal="center" vertical="center" wrapText="1"/>
    </xf>
    <xf numFmtId="14" fontId="28" fillId="0" borderId="7" xfId="0" quotePrefix="1" applyNumberFormat="1" applyFont="1" applyFill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0" borderId="7" xfId="0" quotePrefix="1" applyFont="1" applyBorder="1" applyAlignment="1">
      <alignment horizontal="center" vertical="center"/>
    </xf>
    <xf numFmtId="0" fontId="28" fillId="0" borderId="7" xfId="0" quotePrefix="1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14" fontId="28" fillId="8" borderId="7" xfId="0" quotePrefix="1" applyNumberFormat="1" applyFont="1" applyFill="1" applyBorder="1" applyAlignment="1">
      <alignment horizontal="center" vertical="center"/>
    </xf>
    <xf numFmtId="14" fontId="28" fillId="0" borderId="7" xfId="0" applyNumberFormat="1" applyFont="1" applyFill="1" applyBorder="1" applyAlignment="1">
      <alignment horizontal="center" vertical="center"/>
    </xf>
    <xf numFmtId="0" fontId="28" fillId="8" borderId="7" xfId="0" quotePrefix="1" applyFont="1" applyFill="1" applyBorder="1" applyAlignment="1">
      <alignment horizontal="center" wrapText="1"/>
    </xf>
    <xf numFmtId="14" fontId="28" fillId="8" borderId="7" xfId="0" applyNumberFormat="1" applyFont="1" applyFill="1" applyBorder="1" applyAlignment="1">
      <alignment horizontal="center"/>
    </xf>
    <xf numFmtId="0" fontId="28" fillId="8" borderId="7" xfId="0" applyFont="1" applyFill="1" applyBorder="1" applyAlignment="1">
      <alignment horizontal="center" vertical="center" wrapText="1"/>
    </xf>
    <xf numFmtId="1" fontId="28" fillId="0" borderId="7" xfId="0" quotePrefix="1" applyNumberFormat="1" applyFont="1" applyFill="1" applyBorder="1" applyAlignment="1">
      <alignment horizontal="center" vertical="center"/>
    </xf>
    <xf numFmtId="14" fontId="28" fillId="9" borderId="7" xfId="0" quotePrefix="1" applyNumberFormat="1" applyFont="1" applyFill="1" applyBorder="1" applyAlignment="1">
      <alignment horizontal="center" vertical="center"/>
    </xf>
    <xf numFmtId="0" fontId="28" fillId="8" borderId="7" xfId="0" quotePrefix="1" applyFont="1" applyFill="1" applyBorder="1" applyAlignment="1">
      <alignment horizontal="center" vertical="center"/>
    </xf>
    <xf numFmtId="0" fontId="28" fillId="8" borderId="7" xfId="0" applyFont="1" applyFill="1" applyBorder="1" applyAlignment="1">
      <alignment horizontal="center" vertical="center"/>
    </xf>
    <xf numFmtId="0" fontId="28" fillId="0" borderId="7" xfId="0" quotePrefix="1" applyFont="1" applyFill="1" applyBorder="1" applyAlignment="1">
      <alignment horizontal="center" wrapText="1"/>
    </xf>
    <xf numFmtId="14" fontId="28" fillId="0" borderId="7" xfId="0" quotePrefix="1" applyNumberFormat="1" applyFont="1" applyBorder="1" applyAlignment="1">
      <alignment horizontal="center" vertical="center"/>
    </xf>
    <xf numFmtId="1" fontId="28" fillId="0" borderId="7" xfId="0" quotePrefix="1" applyNumberFormat="1" applyFont="1" applyFill="1" applyBorder="1" applyAlignment="1">
      <alignment horizontal="center"/>
    </xf>
    <xf numFmtId="1" fontId="28" fillId="0" borderId="7" xfId="0" quotePrefix="1" applyNumberFormat="1" applyFont="1" applyFill="1" applyBorder="1" applyAlignment="1">
      <alignment horizontal="center" wrapText="1"/>
    </xf>
    <xf numFmtId="0" fontId="28" fillId="0" borderId="7" xfId="0" applyFont="1" applyFill="1" applyBorder="1" applyAlignment="1">
      <alignment horizontal="center" wrapText="1"/>
    </xf>
    <xf numFmtId="0" fontId="22" fillId="0" borderId="7" xfId="0" applyFont="1" applyFill="1" applyBorder="1"/>
    <xf numFmtId="49" fontId="28" fillId="8" borderId="7" xfId="0" applyNumberFormat="1" applyFont="1" applyFill="1" applyBorder="1" applyAlignment="1">
      <alignment horizontal="center" vertical="center"/>
    </xf>
    <xf numFmtId="1" fontId="28" fillId="8" borderId="7" xfId="0" quotePrefix="1" applyNumberFormat="1" applyFont="1" applyFill="1" applyBorder="1" applyAlignment="1">
      <alignment horizontal="center"/>
    </xf>
    <xf numFmtId="49" fontId="28" fillId="0" borderId="7" xfId="0" applyNumberFormat="1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center"/>
    </xf>
    <xf numFmtId="1" fontId="28" fillId="8" borderId="7" xfId="0" applyNumberFormat="1" applyFont="1" applyFill="1" applyBorder="1" applyAlignment="1">
      <alignment horizontal="center"/>
    </xf>
    <xf numFmtId="1" fontId="28" fillId="0" borderId="7" xfId="0" applyNumberFormat="1" applyFont="1" applyFill="1" applyBorder="1" applyAlignment="1">
      <alignment horizontal="center"/>
    </xf>
    <xf numFmtId="0" fontId="22" fillId="0" borderId="7" xfId="0" applyFont="1" applyBorder="1" applyAlignment="1">
      <alignment horizontal="center"/>
    </xf>
    <xf numFmtId="1" fontId="28" fillId="0" borderId="7" xfId="0" quotePrefix="1" applyNumberFormat="1" applyFont="1" applyBorder="1" applyAlignment="1">
      <alignment horizontal="center"/>
    </xf>
    <xf numFmtId="0" fontId="28" fillId="0" borderId="7" xfId="0" quotePrefix="1" applyFont="1" applyBorder="1" applyAlignment="1">
      <alignment horizontal="left"/>
    </xf>
    <xf numFmtId="0" fontId="34" fillId="0" borderId="7" xfId="0" applyFont="1" applyBorder="1"/>
    <xf numFmtId="0" fontId="28" fillId="0" borderId="7" xfId="0" applyFont="1" applyBorder="1"/>
    <xf numFmtId="0" fontId="28" fillId="8" borderId="7" xfId="0" applyFont="1" applyFill="1" applyBorder="1"/>
    <xf numFmtId="0" fontId="34" fillId="8" borderId="7" xfId="0" applyFont="1" applyFill="1" applyBorder="1"/>
    <xf numFmtId="0" fontId="30" fillId="0" borderId="7" xfId="0" quotePrefix="1" applyFont="1" applyBorder="1" applyAlignment="1">
      <alignment horizontal="center"/>
    </xf>
    <xf numFmtId="0" fontId="30" fillId="0" borderId="7" xfId="0" quotePrefix="1" applyFont="1" applyBorder="1"/>
    <xf numFmtId="0" fontId="30" fillId="0" borderId="7" xfId="0" applyFont="1" applyBorder="1"/>
    <xf numFmtId="0" fontId="35" fillId="0" borderId="7" xfId="0" applyFont="1" applyBorder="1"/>
    <xf numFmtId="0" fontId="31" fillId="0" borderId="7" xfId="0" applyFont="1" applyBorder="1"/>
    <xf numFmtId="0" fontId="30" fillId="0" borderId="7" xfId="0" applyFont="1" applyBorder="1" applyAlignment="1">
      <alignment horizontal="center"/>
    </xf>
    <xf numFmtId="0" fontId="22" fillId="0" borderId="7" xfId="0" quotePrefix="1" applyFont="1" applyBorder="1" applyAlignment="1">
      <alignment horizontal="center"/>
    </xf>
    <xf numFmtId="0" fontId="22" fillId="0" borderId="7" xfId="0" quotePrefix="1" applyFont="1" applyBorder="1"/>
    <xf numFmtId="0" fontId="30" fillId="10" borderId="7" xfId="0" quotePrefix="1" applyFont="1" applyFill="1" applyBorder="1" applyAlignment="1">
      <alignment horizontal="center"/>
    </xf>
    <xf numFmtId="0" fontId="30" fillId="10" borderId="7" xfId="0" quotePrefix="1" applyFont="1" applyFill="1" applyBorder="1"/>
    <xf numFmtId="0" fontId="30" fillId="10" borderId="7" xfId="0" applyFont="1" applyFill="1" applyBorder="1"/>
    <xf numFmtId="0" fontId="31" fillId="10" borderId="7" xfId="0" applyFont="1" applyFill="1" applyBorder="1"/>
    <xf numFmtId="0" fontId="30" fillId="8" borderId="7" xfId="0" quotePrefix="1" applyFont="1" applyFill="1" applyBorder="1" applyAlignment="1">
      <alignment horizontal="center"/>
    </xf>
    <xf numFmtId="0" fontId="30" fillId="8" borderId="7" xfId="0" quotePrefix="1" applyFont="1" applyFill="1" applyBorder="1"/>
    <xf numFmtId="0" fontId="30" fillId="8" borderId="7" xfId="0" applyFont="1" applyFill="1" applyBorder="1" applyAlignment="1">
      <alignment horizontal="center"/>
    </xf>
    <xf numFmtId="0" fontId="35" fillId="8" borderId="7" xfId="0" applyFont="1" applyFill="1" applyBorder="1"/>
    <xf numFmtId="0" fontId="31" fillId="8" borderId="7" xfId="0" applyFont="1" applyFill="1" applyBorder="1"/>
    <xf numFmtId="0" fontId="22" fillId="0" borderId="7" xfId="0" quotePrefix="1" applyFont="1" applyFill="1" applyBorder="1" applyAlignment="1">
      <alignment horizontal="center"/>
    </xf>
    <xf numFmtId="0" fontId="22" fillId="0" borderId="7" xfId="0" quotePrefix="1" applyFont="1" applyFill="1" applyBorder="1"/>
    <xf numFmtId="0" fontId="22" fillId="9" borderId="7" xfId="0" quotePrefix="1" applyFont="1" applyFill="1" applyBorder="1" applyAlignment="1">
      <alignment horizontal="center"/>
    </xf>
    <xf numFmtId="0" fontId="22" fillId="9" borderId="7" xfId="0" quotePrefix="1" applyFont="1" applyFill="1" applyBorder="1"/>
    <xf numFmtId="0" fontId="22" fillId="9" borderId="7" xfId="0" applyFont="1" applyFill="1" applyBorder="1" applyAlignment="1">
      <alignment horizontal="center"/>
    </xf>
    <xf numFmtId="0" fontId="20" fillId="9" borderId="7" xfId="0" applyFont="1" applyFill="1" applyBorder="1"/>
    <xf numFmtId="0" fontId="22" fillId="0" borderId="7" xfId="0" applyFont="1" applyBorder="1"/>
    <xf numFmtId="0" fontId="22" fillId="8" borderId="7" xfId="0" quotePrefix="1" applyFont="1" applyFill="1" applyBorder="1" applyAlignment="1">
      <alignment horizontal="center"/>
    </xf>
    <xf numFmtId="0" fontId="22" fillId="8" borderId="7" xfId="0" quotePrefix="1" applyFont="1" applyFill="1" applyBorder="1"/>
    <xf numFmtId="0" fontId="22" fillId="8" borderId="7" xfId="0" applyFont="1" applyFill="1" applyBorder="1" applyAlignment="1">
      <alignment horizontal="center"/>
    </xf>
    <xf numFmtId="49" fontId="28" fillId="0" borderId="10" xfId="0" applyNumberFormat="1" applyFont="1" applyFill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8" fillId="0" borderId="10" xfId="0" quotePrefix="1" applyFont="1" applyFill="1" applyBorder="1" applyAlignment="1">
      <alignment horizontal="left"/>
    </xf>
    <xf numFmtId="0" fontId="28" fillId="5" borderId="10" xfId="0" applyFont="1" applyFill="1" applyBorder="1" applyAlignment="1"/>
    <xf numFmtId="0" fontId="20" fillId="0" borderId="10" xfId="0" applyFont="1" applyBorder="1"/>
    <xf numFmtId="49" fontId="28" fillId="0" borderId="3" xfId="0" applyNumberFormat="1" applyFont="1" applyFill="1" applyBorder="1" applyAlignment="1">
      <alignment horizontal="center"/>
    </xf>
    <xf numFmtId="0" fontId="28" fillId="0" borderId="3" xfId="0" quotePrefix="1" applyFont="1" applyFill="1" applyBorder="1" applyAlignment="1">
      <alignment horizontal="center"/>
    </xf>
    <xf numFmtId="0" fontId="28" fillId="0" borderId="3" xfId="0" quotePrefix="1" applyFont="1" applyFill="1" applyBorder="1" applyAlignment="1">
      <alignment horizontal="left"/>
    </xf>
    <xf numFmtId="0" fontId="28" fillId="5" borderId="3" xfId="0" applyFont="1" applyFill="1" applyBorder="1" applyAlignment="1"/>
    <xf numFmtId="14" fontId="28" fillId="0" borderId="3" xfId="0" quotePrefix="1" applyNumberFormat="1" applyFont="1" applyFill="1" applyBorder="1" applyAlignment="1">
      <alignment horizontal="center"/>
    </xf>
    <xf numFmtId="0" fontId="28" fillId="0" borderId="3" xfId="0" applyFont="1" applyFill="1" applyBorder="1" applyAlignment="1">
      <alignment horizontal="center"/>
    </xf>
    <xf numFmtId="0" fontId="20" fillId="0" borderId="3" xfId="0" applyFont="1" applyBorder="1"/>
    <xf numFmtId="0" fontId="4" fillId="0" borderId="10" xfId="0" applyFont="1" applyBorder="1" applyAlignment="1">
      <alignment horizontal="center"/>
    </xf>
    <xf numFmtId="1" fontId="4" fillId="0" borderId="10" xfId="0" applyNumberFormat="1" applyFont="1" applyBorder="1" applyAlignment="1">
      <alignment horizontal="center"/>
    </xf>
    <xf numFmtId="1" fontId="4" fillId="0" borderId="10" xfId="0" applyNumberFormat="1" applyFont="1" applyBorder="1" applyAlignment="1">
      <alignment horizontal="left"/>
    </xf>
    <xf numFmtId="0" fontId="4" fillId="5" borderId="10" xfId="0" applyFont="1" applyFill="1" applyBorder="1" applyAlignment="1">
      <alignment horizontal="center"/>
    </xf>
    <xf numFmtId="14" fontId="4" fillId="0" borderId="10" xfId="0" quotePrefix="1" applyNumberFormat="1" applyFont="1" applyBorder="1" applyAlignment="1">
      <alignment horizontal="center"/>
    </xf>
    <xf numFmtId="0" fontId="11" fillId="3" borderId="30" xfId="5" applyFont="1" applyFill="1" applyBorder="1" applyAlignment="1">
      <alignment vertical="center" wrapText="1"/>
    </xf>
    <xf numFmtId="0" fontId="0" fillId="0" borderId="30" xfId="0" applyBorder="1"/>
    <xf numFmtId="0" fontId="36" fillId="0" borderId="10" xfId="0" applyFont="1" applyBorder="1" applyAlignment="1">
      <alignment vertical="center" wrapText="1"/>
    </xf>
    <xf numFmtId="0" fontId="28" fillId="0" borderId="0" xfId="0" applyFont="1" applyAlignment="1">
      <alignment horizontal="left"/>
    </xf>
    <xf numFmtId="0" fontId="32" fillId="0" borderId="30" xfId="0" applyFont="1" applyBorder="1" applyAlignment="1">
      <alignment horizontal="left"/>
    </xf>
    <xf numFmtId="0" fontId="32" fillId="0" borderId="7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49" fontId="28" fillId="0" borderId="3" xfId="0" applyNumberFormat="1" applyFont="1" applyFill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0" xfId="0" applyBorder="1" applyAlignment="1">
      <alignment horizontal="left"/>
    </xf>
    <xf numFmtId="49" fontId="28" fillId="0" borderId="7" xfId="0" applyNumberFormat="1" applyFont="1" applyFill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49" fontId="28" fillId="0" borderId="10" xfId="0" applyNumberFormat="1" applyFont="1" applyFill="1" applyBorder="1" applyAlignment="1">
      <alignment horizontal="left"/>
    </xf>
  </cellXfs>
  <cellStyles count="34">
    <cellStyle name="Comma 2" xfId="6"/>
    <cellStyle name="Comma 3" xfId="7"/>
    <cellStyle name="Comma 4" xfId="3"/>
    <cellStyle name="Comma_DS toan truong" xfId="2"/>
    <cellStyle name="Comma_DS toan truong 2" xfId="25"/>
    <cellStyle name="Comma0" xfId="8"/>
    <cellStyle name="Currency0" xfId="9"/>
    <cellStyle name="Date" xfId="10"/>
    <cellStyle name="Euro" xfId="11"/>
    <cellStyle name="Fixed" xfId="12"/>
    <cellStyle name="Normal" xfId="0" builtinId="0"/>
    <cellStyle name="Normal 12 2" xfId="26"/>
    <cellStyle name="Normal 2" xfId="13"/>
    <cellStyle name="Normal 2 2" xfId="27"/>
    <cellStyle name="Normal 3" xfId="1"/>
    <cellStyle name="Normal 3 2" xfId="28"/>
    <cellStyle name="Normal 4 2" xfId="29"/>
    <cellStyle name="Normal 56 2" xfId="30"/>
    <cellStyle name="Normal 63 2" xfId="31"/>
    <cellStyle name="Normal 64 2" xfId="32"/>
    <cellStyle name="Normal 65 2" xfId="33"/>
    <cellStyle name="Normal_Sheet2" xfId="5"/>
    <cellStyle name="Percent 2" xfId="4"/>
    <cellStyle name="똿뗦먛귟 [0.00]_PRODUCT DETAIL Q1" xfId="14"/>
    <cellStyle name="똿뗦먛귟_PRODUCT DETAIL Q1" xfId="15"/>
    <cellStyle name="믅됞 [0.00]_PRODUCT DETAIL Q1" xfId="16"/>
    <cellStyle name="믅됞_PRODUCT DETAIL Q1" xfId="17"/>
    <cellStyle name="백분율_HOBONG" xfId="18"/>
    <cellStyle name="뷭?_BOOKSHIP" xfId="19"/>
    <cellStyle name="콤마 [0]_1202" xfId="20"/>
    <cellStyle name="콤마_1202" xfId="21"/>
    <cellStyle name="통화 [0]_1202" xfId="22"/>
    <cellStyle name="통화_1202" xfId="23"/>
    <cellStyle name="표준_(정보부문)월별인원계획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4"/>
  <sheetViews>
    <sheetView topLeftCell="E1" workbookViewId="0">
      <selection activeCell="E1" sqref="E1:E1048576"/>
    </sheetView>
  </sheetViews>
  <sheetFormatPr defaultRowHeight="15"/>
  <cols>
    <col min="1" max="2" width="6.140625" style="102" customWidth="1"/>
    <col min="3" max="3" width="6.140625" style="135" customWidth="1"/>
    <col min="4" max="4" width="25.85546875" style="102" bestFit="1" customWidth="1"/>
    <col min="5" max="5" width="22.85546875" style="114" customWidth="1"/>
    <col min="6" max="9" width="8.42578125" style="102" customWidth="1"/>
    <col min="10" max="10" width="22.85546875" style="114" customWidth="1"/>
    <col min="11" max="11" width="9.140625" style="102"/>
    <col min="12" max="12" width="24.28515625" style="102" customWidth="1"/>
    <col min="13" max="16384" width="9.140625" style="102"/>
  </cols>
  <sheetData>
    <row r="1" spans="1:12" s="122" customFormat="1" ht="28.5">
      <c r="A1" s="118" t="s">
        <v>0</v>
      </c>
      <c r="B1" s="118" t="s">
        <v>1</v>
      </c>
      <c r="C1" s="119" t="s">
        <v>1273</v>
      </c>
      <c r="D1" s="118" t="s">
        <v>806</v>
      </c>
      <c r="E1" s="118" t="s">
        <v>810</v>
      </c>
      <c r="F1" s="118" t="s">
        <v>807</v>
      </c>
      <c r="G1" s="120" t="s">
        <v>808</v>
      </c>
      <c r="H1" s="120"/>
      <c r="I1" s="120" t="s">
        <v>809</v>
      </c>
      <c r="J1" s="118" t="s">
        <v>810</v>
      </c>
      <c r="K1" s="121"/>
      <c r="L1" s="121" t="s">
        <v>1274</v>
      </c>
    </row>
    <row r="2" spans="1:12" ht="20.100000000000001" customHeight="1">
      <c r="A2" s="123">
        <v>118</v>
      </c>
      <c r="B2" s="123">
        <v>165</v>
      </c>
      <c r="C2" s="124" t="s">
        <v>1275</v>
      </c>
      <c r="D2" s="123" t="s">
        <v>358</v>
      </c>
      <c r="E2" s="126" t="s">
        <v>360</v>
      </c>
      <c r="F2" s="123">
        <v>1990</v>
      </c>
      <c r="G2" s="123">
        <v>28</v>
      </c>
      <c r="H2" s="125">
        <f>G2+1</f>
        <v>29</v>
      </c>
      <c r="I2" s="123" t="s">
        <v>320</v>
      </c>
      <c r="J2" s="126" t="s">
        <v>360</v>
      </c>
      <c r="K2" s="127" t="s">
        <v>1276</v>
      </c>
      <c r="L2" s="102" t="str">
        <f>K2&amp;""&amp;F2&amp;""&amp;C2</f>
        <v>CB199030</v>
      </c>
    </row>
    <row r="3" spans="1:12" ht="20.100000000000001" customHeight="1">
      <c r="A3" s="123">
        <v>149</v>
      </c>
      <c r="B3" s="123">
        <v>207</v>
      </c>
      <c r="C3" s="124" t="s">
        <v>1277</v>
      </c>
      <c r="D3" s="123" t="s">
        <v>426</v>
      </c>
      <c r="E3" s="126" t="s">
        <v>360</v>
      </c>
      <c r="F3" s="123">
        <v>1988</v>
      </c>
      <c r="G3" s="123">
        <v>30</v>
      </c>
      <c r="H3" s="125">
        <f>G3+1</f>
        <v>31</v>
      </c>
      <c r="I3" s="123" t="s">
        <v>320</v>
      </c>
      <c r="J3" s="126" t="s">
        <v>360</v>
      </c>
      <c r="K3" s="127" t="s">
        <v>1276</v>
      </c>
      <c r="L3" s="102" t="str">
        <f>K3&amp;""&amp;F3&amp;""&amp;C3</f>
        <v>CB198802</v>
      </c>
    </row>
    <row r="4" spans="1:12" ht="20.100000000000001" customHeight="1">
      <c r="A4" s="123">
        <v>146</v>
      </c>
      <c r="B4" s="123">
        <v>168</v>
      </c>
      <c r="C4" s="124" t="s">
        <v>1278</v>
      </c>
      <c r="D4" s="123" t="s">
        <v>419</v>
      </c>
      <c r="E4" s="126" t="s">
        <v>360</v>
      </c>
      <c r="F4" s="123">
        <v>1986</v>
      </c>
      <c r="G4" s="123">
        <v>32</v>
      </c>
      <c r="H4" s="125">
        <f>G4+1</f>
        <v>33</v>
      </c>
      <c r="I4" s="123" t="s">
        <v>199</v>
      </c>
      <c r="J4" s="126" t="s">
        <v>360</v>
      </c>
      <c r="K4" s="127" t="s">
        <v>1276</v>
      </c>
      <c r="L4" s="102" t="str">
        <f>K4&amp;""&amp;F4&amp;""&amp;C4</f>
        <v>CB198603</v>
      </c>
    </row>
    <row r="5" spans="1:12" ht="20.100000000000001" customHeight="1">
      <c r="A5" s="123">
        <v>142</v>
      </c>
      <c r="B5" s="123">
        <v>150</v>
      </c>
      <c r="C5" s="124" t="s">
        <v>1279</v>
      </c>
      <c r="D5" s="123" t="s">
        <v>411</v>
      </c>
      <c r="E5" s="126" t="s">
        <v>360</v>
      </c>
      <c r="F5" s="123">
        <v>1986</v>
      </c>
      <c r="G5" s="123">
        <v>32</v>
      </c>
      <c r="H5" s="125">
        <f>G5+1</f>
        <v>33</v>
      </c>
      <c r="I5" s="123" t="s">
        <v>320</v>
      </c>
      <c r="J5" s="126" t="s">
        <v>360</v>
      </c>
      <c r="K5" s="127" t="s">
        <v>1276</v>
      </c>
      <c r="L5" s="102" t="str">
        <f>K5&amp;""&amp;F5&amp;""&amp;C5</f>
        <v>CB198604</v>
      </c>
    </row>
    <row r="6" spans="1:12" ht="20.100000000000001" customHeight="1">
      <c r="A6" s="123">
        <v>139</v>
      </c>
      <c r="B6" s="123">
        <v>151</v>
      </c>
      <c r="C6" s="124" t="s">
        <v>1280</v>
      </c>
      <c r="D6" s="123" t="s">
        <v>407</v>
      </c>
      <c r="E6" s="126" t="s">
        <v>360</v>
      </c>
      <c r="F6" s="123">
        <v>1983</v>
      </c>
      <c r="G6" s="123">
        <v>35</v>
      </c>
      <c r="H6" s="125">
        <f>G6+1</f>
        <v>36</v>
      </c>
      <c r="I6" s="123" t="s">
        <v>320</v>
      </c>
      <c r="J6" s="126" t="s">
        <v>360</v>
      </c>
      <c r="K6" s="127" t="s">
        <v>1276</v>
      </c>
      <c r="L6" s="102" t="str">
        <f>K6&amp;""&amp;F6&amp;""&amp;C6</f>
        <v>CB198305</v>
      </c>
    </row>
    <row r="7" spans="1:12" ht="20.100000000000001" customHeight="1">
      <c r="A7" s="123">
        <v>141</v>
      </c>
      <c r="B7" s="123">
        <v>143</v>
      </c>
      <c r="C7" s="124" t="s">
        <v>1281</v>
      </c>
      <c r="D7" s="123" t="s">
        <v>409</v>
      </c>
      <c r="E7" s="126" t="s">
        <v>360</v>
      </c>
      <c r="F7" s="123">
        <v>1983</v>
      </c>
      <c r="G7" s="123">
        <v>35</v>
      </c>
      <c r="H7" s="125">
        <f>G7+1</f>
        <v>36</v>
      </c>
      <c r="I7" s="123" t="s">
        <v>199</v>
      </c>
      <c r="J7" s="126" t="s">
        <v>360</v>
      </c>
      <c r="K7" s="127" t="s">
        <v>1276</v>
      </c>
      <c r="L7" s="102" t="str">
        <f>K7&amp;""&amp;F7&amp;""&amp;C7</f>
        <v>CB198306</v>
      </c>
    </row>
    <row r="8" spans="1:12" ht="20.100000000000001" customHeight="1">
      <c r="A8" s="123">
        <v>147</v>
      </c>
      <c r="B8" s="123">
        <v>199</v>
      </c>
      <c r="C8" s="124" t="s">
        <v>1282</v>
      </c>
      <c r="D8" s="123" t="s">
        <v>422</v>
      </c>
      <c r="E8" s="126" t="s">
        <v>360</v>
      </c>
      <c r="F8" s="123">
        <v>1982</v>
      </c>
      <c r="G8" s="123">
        <v>36</v>
      </c>
      <c r="H8" s="125">
        <f>G8+1</f>
        <v>37</v>
      </c>
      <c r="I8" s="123" t="s">
        <v>320</v>
      </c>
      <c r="J8" s="126" t="s">
        <v>360</v>
      </c>
      <c r="K8" s="127" t="s">
        <v>1276</v>
      </c>
      <c r="L8" s="102" t="str">
        <f>K8&amp;""&amp;F8&amp;""&amp;C8</f>
        <v>CB198207</v>
      </c>
    </row>
    <row r="9" spans="1:12" ht="20.100000000000001" customHeight="1">
      <c r="A9" s="123">
        <v>119</v>
      </c>
      <c r="B9" s="123">
        <v>189</v>
      </c>
      <c r="C9" s="124" t="s">
        <v>1283</v>
      </c>
      <c r="D9" s="123" t="s">
        <v>361</v>
      </c>
      <c r="E9" s="126" t="s">
        <v>360</v>
      </c>
      <c r="F9" s="123">
        <v>1982</v>
      </c>
      <c r="G9" s="123">
        <v>36</v>
      </c>
      <c r="H9" s="125">
        <f>G9+1</f>
        <v>37</v>
      </c>
      <c r="I9" s="123" t="s">
        <v>199</v>
      </c>
      <c r="J9" s="126" t="s">
        <v>360</v>
      </c>
      <c r="K9" s="127" t="s">
        <v>1276</v>
      </c>
      <c r="L9" s="102" t="str">
        <f>K9&amp;""&amp;F9&amp;""&amp;C9</f>
        <v>CB198208</v>
      </c>
    </row>
    <row r="10" spans="1:12" ht="20.100000000000001" customHeight="1">
      <c r="A10" s="123">
        <v>137</v>
      </c>
      <c r="B10" s="123">
        <v>144</v>
      </c>
      <c r="C10" s="124" t="s">
        <v>1284</v>
      </c>
      <c r="D10" s="123" t="s">
        <v>404</v>
      </c>
      <c r="E10" s="126" t="s">
        <v>360</v>
      </c>
      <c r="F10" s="123">
        <v>1981</v>
      </c>
      <c r="G10" s="123">
        <v>37</v>
      </c>
      <c r="H10" s="125">
        <f>G10+1</f>
        <v>38</v>
      </c>
      <c r="I10" s="123" t="s">
        <v>199</v>
      </c>
      <c r="J10" s="126" t="s">
        <v>360</v>
      </c>
      <c r="K10" s="127" t="s">
        <v>1276</v>
      </c>
      <c r="L10" s="102" t="str">
        <f>K10&amp;""&amp;F10&amp;""&amp;C10</f>
        <v>CB198109</v>
      </c>
    </row>
    <row r="11" spans="1:12" ht="20.100000000000001" customHeight="1">
      <c r="A11" s="123">
        <v>143</v>
      </c>
      <c r="B11" s="123">
        <v>142</v>
      </c>
      <c r="C11" s="124" t="s">
        <v>1285</v>
      </c>
      <c r="D11" s="123" t="s">
        <v>413</v>
      </c>
      <c r="E11" s="126" t="s">
        <v>360</v>
      </c>
      <c r="F11" s="123">
        <v>1981</v>
      </c>
      <c r="G11" s="123">
        <v>37</v>
      </c>
      <c r="H11" s="125">
        <f>G11+1</f>
        <v>38</v>
      </c>
      <c r="I11" s="123" t="s">
        <v>199</v>
      </c>
      <c r="J11" s="126" t="s">
        <v>360</v>
      </c>
      <c r="K11" s="127" t="s">
        <v>1276</v>
      </c>
      <c r="L11" s="102" t="str">
        <f>K11&amp;""&amp;F11&amp;""&amp;C11</f>
        <v>CB198110</v>
      </c>
    </row>
    <row r="12" spans="1:12" ht="20.100000000000001" customHeight="1">
      <c r="A12" s="123">
        <v>135</v>
      </c>
      <c r="B12" s="123">
        <v>107</v>
      </c>
      <c r="C12" s="124" t="s">
        <v>1286</v>
      </c>
      <c r="D12" s="123" t="s">
        <v>400</v>
      </c>
      <c r="E12" s="126" t="s">
        <v>360</v>
      </c>
      <c r="F12" s="123">
        <v>1979</v>
      </c>
      <c r="G12" s="123">
        <v>39</v>
      </c>
      <c r="H12" s="125">
        <f>G12+1</f>
        <v>40</v>
      </c>
      <c r="I12" s="123" t="s">
        <v>320</v>
      </c>
      <c r="J12" s="126" t="s">
        <v>360</v>
      </c>
      <c r="K12" s="127" t="s">
        <v>1276</v>
      </c>
      <c r="L12" s="102" t="str">
        <f>K12&amp;""&amp;F12&amp;""&amp;C12</f>
        <v>CB197911</v>
      </c>
    </row>
    <row r="13" spans="1:12" ht="20.100000000000001" customHeight="1">
      <c r="A13" s="123">
        <v>140</v>
      </c>
      <c r="B13" s="123">
        <v>141</v>
      </c>
      <c r="C13" s="124" t="s">
        <v>1287</v>
      </c>
      <c r="D13" s="123" t="s">
        <v>408</v>
      </c>
      <c r="E13" s="126" t="s">
        <v>360</v>
      </c>
      <c r="F13" s="123">
        <v>1979</v>
      </c>
      <c r="G13" s="123">
        <v>39</v>
      </c>
      <c r="H13" s="125">
        <f>G13+1</f>
        <v>40</v>
      </c>
      <c r="I13" s="123" t="s">
        <v>320</v>
      </c>
      <c r="J13" s="126" t="s">
        <v>360</v>
      </c>
      <c r="K13" s="127" t="s">
        <v>1276</v>
      </c>
      <c r="L13" s="102" t="str">
        <f>K13&amp;""&amp;F13&amp;""&amp;C13</f>
        <v>CB197912</v>
      </c>
    </row>
    <row r="14" spans="1:12" ht="20.100000000000001" customHeight="1">
      <c r="A14" s="123">
        <v>148</v>
      </c>
      <c r="B14" s="123">
        <v>404</v>
      </c>
      <c r="C14" s="124" t="s">
        <v>1288</v>
      </c>
      <c r="D14" s="123" t="s">
        <v>423</v>
      </c>
      <c r="E14" s="126" t="s">
        <v>360</v>
      </c>
      <c r="F14" s="123">
        <v>1979</v>
      </c>
      <c r="G14" s="123">
        <v>39</v>
      </c>
      <c r="H14" s="125">
        <f>G14+1</f>
        <v>40</v>
      </c>
      <c r="I14" s="123" t="s">
        <v>199</v>
      </c>
      <c r="J14" s="126" t="s">
        <v>360</v>
      </c>
      <c r="K14" s="127" t="s">
        <v>1276</v>
      </c>
      <c r="L14" s="102" t="str">
        <f>K14&amp;""&amp;F14&amp;""&amp;C14</f>
        <v>CB197913</v>
      </c>
    </row>
    <row r="15" spans="1:12" ht="20.100000000000001" customHeight="1">
      <c r="A15" s="123">
        <v>132</v>
      </c>
      <c r="B15" s="123">
        <v>139</v>
      </c>
      <c r="C15" s="124" t="s">
        <v>1289</v>
      </c>
      <c r="D15" s="123" t="s">
        <v>391</v>
      </c>
      <c r="E15" s="126" t="s">
        <v>360</v>
      </c>
      <c r="F15" s="123">
        <v>1978</v>
      </c>
      <c r="G15" s="123">
        <v>40</v>
      </c>
      <c r="H15" s="125">
        <f>G15+1</f>
        <v>41</v>
      </c>
      <c r="I15" s="123" t="s">
        <v>320</v>
      </c>
      <c r="J15" s="126" t="s">
        <v>360</v>
      </c>
      <c r="K15" s="127" t="s">
        <v>1276</v>
      </c>
      <c r="L15" s="102" t="str">
        <f>K15&amp;""&amp;F15&amp;""&amp;C15</f>
        <v>CB197814</v>
      </c>
    </row>
    <row r="16" spans="1:12" ht="20.100000000000001" customHeight="1">
      <c r="A16" s="123">
        <v>138</v>
      </c>
      <c r="B16" s="123">
        <v>133</v>
      </c>
      <c r="C16" s="124" t="s">
        <v>1290</v>
      </c>
      <c r="D16" s="123" t="s">
        <v>406</v>
      </c>
      <c r="E16" s="126" t="s">
        <v>360</v>
      </c>
      <c r="F16" s="123">
        <v>1978</v>
      </c>
      <c r="G16" s="123">
        <v>40</v>
      </c>
      <c r="H16" s="125">
        <f>G16+1</f>
        <v>41</v>
      </c>
      <c r="I16" s="123" t="s">
        <v>320</v>
      </c>
      <c r="J16" s="126" t="s">
        <v>360</v>
      </c>
      <c r="K16" s="127" t="s">
        <v>1276</v>
      </c>
      <c r="L16" s="102" t="str">
        <f>K16&amp;""&amp;F16&amp;""&amp;C16</f>
        <v>CB197815</v>
      </c>
    </row>
    <row r="17" spans="1:12" ht="20.100000000000001" customHeight="1">
      <c r="A17" s="123">
        <v>134</v>
      </c>
      <c r="B17" s="123">
        <v>138</v>
      </c>
      <c r="C17" s="124" t="s">
        <v>1291</v>
      </c>
      <c r="D17" s="123" t="s">
        <v>397</v>
      </c>
      <c r="E17" s="126" t="s">
        <v>360</v>
      </c>
      <c r="F17" s="123">
        <v>1977</v>
      </c>
      <c r="G17" s="123">
        <v>41</v>
      </c>
      <c r="H17" s="125">
        <f>G17+1</f>
        <v>42</v>
      </c>
      <c r="I17" s="123" t="s">
        <v>199</v>
      </c>
      <c r="J17" s="126" t="s">
        <v>360</v>
      </c>
      <c r="K17" s="127" t="s">
        <v>1276</v>
      </c>
      <c r="L17" s="102" t="str">
        <f>K17&amp;""&amp;F17&amp;""&amp;C17</f>
        <v>CB197716</v>
      </c>
    </row>
    <row r="18" spans="1:12" ht="20.100000000000001" customHeight="1">
      <c r="A18" s="123">
        <v>123</v>
      </c>
      <c r="B18" s="123">
        <v>114</v>
      </c>
      <c r="C18" s="124" t="s">
        <v>1292</v>
      </c>
      <c r="D18" s="123" t="s">
        <v>370</v>
      </c>
      <c r="E18" s="126" t="s">
        <v>360</v>
      </c>
      <c r="F18" s="123">
        <v>1976</v>
      </c>
      <c r="G18" s="123">
        <v>42</v>
      </c>
      <c r="H18" s="125">
        <f>G18+1</f>
        <v>43</v>
      </c>
      <c r="I18" s="123" t="s">
        <v>320</v>
      </c>
      <c r="J18" s="126" t="s">
        <v>360</v>
      </c>
      <c r="K18" s="127" t="s">
        <v>1276</v>
      </c>
      <c r="L18" s="102" t="str">
        <f>K18&amp;""&amp;F18&amp;""&amp;C18</f>
        <v>CB197617</v>
      </c>
    </row>
    <row r="19" spans="1:12" ht="20.100000000000001" customHeight="1">
      <c r="A19" s="123">
        <v>131</v>
      </c>
      <c r="B19" s="123">
        <v>131</v>
      </c>
      <c r="C19" s="124" t="s">
        <v>1293</v>
      </c>
      <c r="D19" s="123" t="s">
        <v>389</v>
      </c>
      <c r="E19" s="126" t="s">
        <v>360</v>
      </c>
      <c r="F19" s="123">
        <v>1976</v>
      </c>
      <c r="G19" s="123">
        <v>42</v>
      </c>
      <c r="H19" s="125">
        <f>G19+1</f>
        <v>43</v>
      </c>
      <c r="I19" s="123" t="s">
        <v>320</v>
      </c>
      <c r="J19" s="126" t="s">
        <v>360</v>
      </c>
      <c r="K19" s="127" t="s">
        <v>1276</v>
      </c>
      <c r="L19" s="102" t="str">
        <f>K19&amp;""&amp;F19&amp;""&amp;C19</f>
        <v>CB197618</v>
      </c>
    </row>
    <row r="20" spans="1:12" ht="20.100000000000001" customHeight="1">
      <c r="A20" s="123">
        <v>125</v>
      </c>
      <c r="B20" s="123">
        <v>132</v>
      </c>
      <c r="C20" s="124" t="s">
        <v>1294</v>
      </c>
      <c r="D20" s="123" t="s">
        <v>375</v>
      </c>
      <c r="E20" s="126" t="s">
        <v>360</v>
      </c>
      <c r="F20" s="123">
        <v>1976</v>
      </c>
      <c r="G20" s="123">
        <v>42</v>
      </c>
      <c r="H20" s="125">
        <f>G20+1</f>
        <v>43</v>
      </c>
      <c r="I20" s="123" t="s">
        <v>199</v>
      </c>
      <c r="J20" s="126" t="s">
        <v>360</v>
      </c>
      <c r="K20" s="127" t="s">
        <v>1276</v>
      </c>
      <c r="L20" s="102" t="str">
        <f>K20&amp;""&amp;F20&amp;""&amp;C20</f>
        <v>CB197619</v>
      </c>
    </row>
    <row r="21" spans="1:12" ht="20.100000000000001" customHeight="1">
      <c r="A21" s="123">
        <v>136</v>
      </c>
      <c r="B21" s="123">
        <v>111</v>
      </c>
      <c r="C21" s="124" t="s">
        <v>1295</v>
      </c>
      <c r="D21" s="123" t="s">
        <v>402</v>
      </c>
      <c r="E21" s="126" t="s">
        <v>360</v>
      </c>
      <c r="F21" s="123">
        <v>1975</v>
      </c>
      <c r="G21" s="123">
        <v>43</v>
      </c>
      <c r="H21" s="125">
        <f>G21+1</f>
        <v>44</v>
      </c>
      <c r="I21" s="123" t="s">
        <v>320</v>
      </c>
      <c r="J21" s="126" t="s">
        <v>360</v>
      </c>
      <c r="K21" s="127" t="s">
        <v>1276</v>
      </c>
      <c r="L21" s="102" t="str">
        <f>K21&amp;""&amp;F21&amp;""&amp;C21</f>
        <v>CB197520</v>
      </c>
    </row>
    <row r="22" spans="1:12" ht="20.100000000000001" customHeight="1">
      <c r="A22" s="123">
        <v>122</v>
      </c>
      <c r="B22" s="123">
        <v>108</v>
      </c>
      <c r="C22" s="124" t="s">
        <v>1296</v>
      </c>
      <c r="D22" s="123" t="s">
        <v>368</v>
      </c>
      <c r="E22" s="126" t="s">
        <v>360</v>
      </c>
      <c r="F22" s="123">
        <v>1974</v>
      </c>
      <c r="G22" s="123">
        <v>44</v>
      </c>
      <c r="H22" s="125">
        <f>G22+1</f>
        <v>45</v>
      </c>
      <c r="I22" s="123" t="s">
        <v>320</v>
      </c>
      <c r="J22" s="126" t="s">
        <v>360</v>
      </c>
      <c r="K22" s="127" t="s">
        <v>1276</v>
      </c>
      <c r="L22" s="102" t="str">
        <f>K22&amp;""&amp;F22&amp;""&amp;C22</f>
        <v>CB197421</v>
      </c>
    </row>
    <row r="23" spans="1:12" ht="20.100000000000001" customHeight="1">
      <c r="A23" s="123">
        <v>127</v>
      </c>
      <c r="B23" s="123">
        <v>140</v>
      </c>
      <c r="C23" s="124" t="s">
        <v>1297</v>
      </c>
      <c r="D23" s="123" t="s">
        <v>379</v>
      </c>
      <c r="E23" s="126" t="s">
        <v>360</v>
      </c>
      <c r="F23" s="123">
        <v>1974</v>
      </c>
      <c r="G23" s="123">
        <v>44</v>
      </c>
      <c r="H23" s="125">
        <f>G23+1</f>
        <v>45</v>
      </c>
      <c r="I23" s="123" t="s">
        <v>320</v>
      </c>
      <c r="J23" s="126" t="s">
        <v>360</v>
      </c>
      <c r="K23" s="127" t="s">
        <v>1276</v>
      </c>
      <c r="L23" s="102" t="str">
        <f>K23&amp;""&amp;F23&amp;""&amp;C23</f>
        <v>CB197422</v>
      </c>
    </row>
    <row r="24" spans="1:12" ht="20.100000000000001" customHeight="1">
      <c r="A24" s="123">
        <v>133</v>
      </c>
      <c r="B24" s="123">
        <v>124</v>
      </c>
      <c r="C24" s="124" t="s">
        <v>1298</v>
      </c>
      <c r="D24" s="123" t="s">
        <v>394</v>
      </c>
      <c r="E24" s="126" t="s">
        <v>360</v>
      </c>
      <c r="F24" s="123">
        <v>1974</v>
      </c>
      <c r="G24" s="123">
        <v>44</v>
      </c>
      <c r="H24" s="125">
        <f>G24+1</f>
        <v>45</v>
      </c>
      <c r="I24" s="123" t="s">
        <v>199</v>
      </c>
      <c r="J24" s="126" t="s">
        <v>360</v>
      </c>
      <c r="K24" s="127" t="s">
        <v>1276</v>
      </c>
      <c r="L24" s="102" t="str">
        <f>K24&amp;""&amp;F24&amp;""&amp;C24</f>
        <v>CB197423</v>
      </c>
    </row>
    <row r="25" spans="1:12" ht="20.100000000000001" customHeight="1">
      <c r="A25" s="123">
        <v>130</v>
      </c>
      <c r="B25" s="123">
        <v>130</v>
      </c>
      <c r="C25" s="124" t="s">
        <v>1299</v>
      </c>
      <c r="D25" s="123" t="s">
        <v>387</v>
      </c>
      <c r="E25" s="126" t="s">
        <v>360</v>
      </c>
      <c r="F25" s="123">
        <v>1972</v>
      </c>
      <c r="G25" s="123">
        <v>46</v>
      </c>
      <c r="H25" s="125">
        <f>G25+1</f>
        <v>47</v>
      </c>
      <c r="I25" s="123" t="s">
        <v>320</v>
      </c>
      <c r="J25" s="126" t="s">
        <v>360</v>
      </c>
      <c r="K25" s="127" t="s">
        <v>1276</v>
      </c>
      <c r="L25" s="102" t="str">
        <f>K25&amp;""&amp;F25&amp;""&amp;C25</f>
        <v>CB197224</v>
      </c>
    </row>
    <row r="26" spans="1:12" ht="20.100000000000001" customHeight="1">
      <c r="A26" s="123">
        <v>124</v>
      </c>
      <c r="B26" s="123">
        <v>155</v>
      </c>
      <c r="C26" s="124" t="s">
        <v>1300</v>
      </c>
      <c r="D26" s="123" t="s">
        <v>372</v>
      </c>
      <c r="E26" s="126" t="s">
        <v>360</v>
      </c>
      <c r="F26" s="123">
        <v>1971</v>
      </c>
      <c r="G26" s="123">
        <v>47</v>
      </c>
      <c r="H26" s="125">
        <f>G26+1</f>
        <v>48</v>
      </c>
      <c r="I26" s="123" t="s">
        <v>320</v>
      </c>
      <c r="J26" s="126" t="s">
        <v>360</v>
      </c>
      <c r="K26" s="127" t="s">
        <v>1276</v>
      </c>
      <c r="L26" s="102" t="str">
        <f>K26&amp;""&amp;F26&amp;""&amp;C26</f>
        <v>CB197125</v>
      </c>
    </row>
    <row r="27" spans="1:12" ht="20.100000000000001" customHeight="1">
      <c r="A27" s="123">
        <v>126</v>
      </c>
      <c r="B27" s="123">
        <v>115</v>
      </c>
      <c r="C27" s="124" t="s">
        <v>1301</v>
      </c>
      <c r="D27" s="123" t="s">
        <v>377</v>
      </c>
      <c r="E27" s="126" t="s">
        <v>360</v>
      </c>
      <c r="F27" s="123">
        <v>1971</v>
      </c>
      <c r="G27" s="123">
        <v>47</v>
      </c>
      <c r="H27" s="125">
        <f>G27+1</f>
        <v>48</v>
      </c>
      <c r="I27" s="123" t="s">
        <v>320</v>
      </c>
      <c r="J27" s="126" t="s">
        <v>360</v>
      </c>
      <c r="K27" s="127" t="s">
        <v>1276</v>
      </c>
      <c r="L27" s="102" t="str">
        <f>K27&amp;""&amp;F27&amp;""&amp;C27</f>
        <v>CB197126</v>
      </c>
    </row>
    <row r="28" spans="1:12" ht="20.100000000000001" customHeight="1">
      <c r="A28" s="123">
        <v>128</v>
      </c>
      <c r="B28" s="123">
        <v>116</v>
      </c>
      <c r="C28" s="124" t="s">
        <v>1302</v>
      </c>
      <c r="D28" s="123" t="s">
        <v>382</v>
      </c>
      <c r="E28" s="126" t="s">
        <v>360</v>
      </c>
      <c r="F28" s="123">
        <v>1970</v>
      </c>
      <c r="G28" s="123">
        <v>48</v>
      </c>
      <c r="H28" s="125">
        <f>G28+1</f>
        <v>49</v>
      </c>
      <c r="I28" s="123" t="s">
        <v>320</v>
      </c>
      <c r="J28" s="126" t="s">
        <v>360</v>
      </c>
      <c r="K28" s="127" t="s">
        <v>1276</v>
      </c>
      <c r="L28" s="102" t="str">
        <f>K28&amp;""&amp;F28&amp;""&amp;C28</f>
        <v>CB197027</v>
      </c>
    </row>
    <row r="29" spans="1:12" ht="20.100000000000001" customHeight="1">
      <c r="A29" s="123">
        <v>144</v>
      </c>
      <c r="B29" s="123">
        <v>176</v>
      </c>
      <c r="C29" s="124" t="s">
        <v>1303</v>
      </c>
      <c r="D29" s="123" t="s">
        <v>415</v>
      </c>
      <c r="E29" s="126" t="s">
        <v>360</v>
      </c>
      <c r="F29" s="123">
        <v>1969</v>
      </c>
      <c r="G29" s="123">
        <v>49</v>
      </c>
      <c r="H29" s="125">
        <f>G29+1</f>
        <v>50</v>
      </c>
      <c r="I29" s="123" t="s">
        <v>199</v>
      </c>
      <c r="J29" s="126" t="s">
        <v>360</v>
      </c>
      <c r="K29" s="127" t="s">
        <v>1276</v>
      </c>
      <c r="L29" s="102" t="str">
        <f>K29&amp;""&amp;F29&amp;""&amp;C29</f>
        <v>CB196928</v>
      </c>
    </row>
    <row r="30" spans="1:12" ht="20.100000000000001" customHeight="1">
      <c r="A30" s="123">
        <v>129</v>
      </c>
      <c r="B30" s="123">
        <v>110</v>
      </c>
      <c r="C30" s="124" t="s">
        <v>1304</v>
      </c>
      <c r="D30" s="123" t="s">
        <v>385</v>
      </c>
      <c r="E30" s="126" t="s">
        <v>360</v>
      </c>
      <c r="F30" s="125">
        <v>1966</v>
      </c>
      <c r="G30" s="125">
        <v>52</v>
      </c>
      <c r="H30" s="125">
        <f>G30+1</f>
        <v>53</v>
      </c>
      <c r="I30" s="125" t="s">
        <v>199</v>
      </c>
      <c r="J30" s="126" t="s">
        <v>360</v>
      </c>
      <c r="K30" s="127" t="s">
        <v>1276</v>
      </c>
      <c r="L30" s="102" t="str">
        <f>K30&amp;""&amp;F30&amp;""&amp;C30</f>
        <v>CB196629</v>
      </c>
    </row>
    <row r="31" spans="1:12" ht="20.100000000000001" customHeight="1">
      <c r="A31" s="123">
        <v>120</v>
      </c>
      <c r="B31" s="123">
        <v>106</v>
      </c>
      <c r="C31" s="124" t="s">
        <v>1305</v>
      </c>
      <c r="D31" s="123" t="s">
        <v>364</v>
      </c>
      <c r="E31" s="126" t="s">
        <v>360</v>
      </c>
      <c r="F31" s="123">
        <v>1965</v>
      </c>
      <c r="G31" s="123">
        <v>53</v>
      </c>
      <c r="H31" s="125">
        <f>G31+1</f>
        <v>54</v>
      </c>
      <c r="I31" s="123" t="s">
        <v>320</v>
      </c>
      <c r="J31" s="126" t="s">
        <v>360</v>
      </c>
      <c r="K31" s="127" t="s">
        <v>1276</v>
      </c>
      <c r="L31" s="102" t="str">
        <f>K31&amp;""&amp;F31&amp;""&amp;C31</f>
        <v>CB196501</v>
      </c>
    </row>
    <row r="32" spans="1:12" ht="20.100000000000001" customHeight="1">
      <c r="A32" s="123">
        <v>121</v>
      </c>
      <c r="B32" s="123">
        <v>123</v>
      </c>
      <c r="C32" s="124" t="s">
        <v>1306</v>
      </c>
      <c r="D32" s="123" t="s">
        <v>366</v>
      </c>
      <c r="E32" s="126" t="s">
        <v>360</v>
      </c>
      <c r="F32" s="123">
        <v>1965</v>
      </c>
      <c r="G32" s="123">
        <v>53</v>
      </c>
      <c r="H32" s="125">
        <f>G32+1</f>
        <v>54</v>
      </c>
      <c r="I32" s="123" t="s">
        <v>199</v>
      </c>
      <c r="J32" s="126" t="s">
        <v>360</v>
      </c>
      <c r="K32" s="127" t="s">
        <v>1276</v>
      </c>
      <c r="L32" s="102" t="str">
        <f>K32&amp;""&amp;F32&amp;""&amp;C32</f>
        <v>CB196531</v>
      </c>
    </row>
    <row r="33" spans="1:12" ht="20.100000000000001" customHeight="1">
      <c r="A33" s="123">
        <v>188</v>
      </c>
      <c r="B33" s="123">
        <v>252</v>
      </c>
      <c r="C33" s="124" t="s">
        <v>1281</v>
      </c>
      <c r="D33" s="123" t="s">
        <v>509</v>
      </c>
      <c r="E33" s="126" t="s">
        <v>202</v>
      </c>
      <c r="F33" s="123">
        <v>1989</v>
      </c>
      <c r="G33" s="123">
        <v>29</v>
      </c>
      <c r="H33" s="125">
        <f>G33+1</f>
        <v>30</v>
      </c>
      <c r="I33" s="123" t="s">
        <v>320</v>
      </c>
      <c r="J33" s="126" t="s">
        <v>202</v>
      </c>
      <c r="K33" s="127" t="s">
        <v>1307</v>
      </c>
      <c r="L33" s="102" t="str">
        <f>K33&amp;""&amp;F33&amp;""&amp;C33</f>
        <v>CK198906</v>
      </c>
    </row>
    <row r="34" spans="1:12" ht="20.100000000000001" customHeight="1">
      <c r="A34" s="123">
        <v>186</v>
      </c>
      <c r="B34" s="123">
        <v>279</v>
      </c>
      <c r="C34" s="124" t="s">
        <v>1277</v>
      </c>
      <c r="D34" s="123" t="s">
        <v>504</v>
      </c>
      <c r="E34" s="126" t="s">
        <v>202</v>
      </c>
      <c r="F34" s="123">
        <v>1988</v>
      </c>
      <c r="G34" s="123">
        <v>30</v>
      </c>
      <c r="H34" s="125">
        <f>G34+1</f>
        <v>31</v>
      </c>
      <c r="I34" s="123" t="s">
        <v>199</v>
      </c>
      <c r="J34" s="126" t="s">
        <v>202</v>
      </c>
      <c r="K34" s="127" t="s">
        <v>1307</v>
      </c>
      <c r="L34" s="102" t="str">
        <f>K34&amp;""&amp;F34&amp;""&amp;C34</f>
        <v>CK198802</v>
      </c>
    </row>
    <row r="35" spans="1:12" ht="20.100000000000001" customHeight="1">
      <c r="A35" s="123">
        <v>183</v>
      </c>
      <c r="B35" s="123">
        <v>311</v>
      </c>
      <c r="C35" s="124" t="s">
        <v>1278</v>
      </c>
      <c r="D35" s="123" t="s">
        <v>497</v>
      </c>
      <c r="E35" s="126" t="s">
        <v>202</v>
      </c>
      <c r="F35" s="123">
        <v>1987</v>
      </c>
      <c r="G35" s="123">
        <v>31</v>
      </c>
      <c r="H35" s="125">
        <f>G35+1</f>
        <v>32</v>
      </c>
      <c r="I35" s="123" t="s">
        <v>199</v>
      </c>
      <c r="J35" s="126" t="s">
        <v>202</v>
      </c>
      <c r="K35" s="127" t="s">
        <v>1307</v>
      </c>
      <c r="L35" s="102" t="str">
        <f>K35&amp;""&amp;F35&amp;""&amp;C35</f>
        <v>CK198703</v>
      </c>
    </row>
    <row r="36" spans="1:12" ht="20.100000000000001" customHeight="1">
      <c r="A36" s="123">
        <v>185</v>
      </c>
      <c r="B36" s="123">
        <v>224</v>
      </c>
      <c r="C36" s="124" t="s">
        <v>1279</v>
      </c>
      <c r="D36" s="123" t="s">
        <v>501</v>
      </c>
      <c r="E36" s="126" t="s">
        <v>202</v>
      </c>
      <c r="F36" s="123">
        <v>1984</v>
      </c>
      <c r="G36" s="123">
        <v>34</v>
      </c>
      <c r="H36" s="125">
        <f>G36+1</f>
        <v>35</v>
      </c>
      <c r="I36" s="123" t="s">
        <v>199</v>
      </c>
      <c r="J36" s="126" t="s">
        <v>202</v>
      </c>
      <c r="K36" s="127" t="s">
        <v>1307</v>
      </c>
      <c r="L36" s="102" t="str">
        <f>K36&amp;""&amp;F36&amp;""&amp;C36</f>
        <v>CK198404</v>
      </c>
    </row>
    <row r="37" spans="1:12" ht="20.100000000000001" customHeight="1">
      <c r="A37" s="123">
        <v>180</v>
      </c>
      <c r="B37" s="123">
        <v>221</v>
      </c>
      <c r="C37" s="124" t="s">
        <v>1280</v>
      </c>
      <c r="D37" s="123" t="s">
        <v>452</v>
      </c>
      <c r="E37" s="126" t="s">
        <v>202</v>
      </c>
      <c r="F37" s="123">
        <v>1983</v>
      </c>
      <c r="G37" s="123">
        <v>35</v>
      </c>
      <c r="H37" s="125">
        <f>G37+1</f>
        <v>36</v>
      </c>
      <c r="I37" s="123" t="s">
        <v>199</v>
      </c>
      <c r="J37" s="126" t="s">
        <v>202</v>
      </c>
      <c r="K37" s="127" t="s">
        <v>1307</v>
      </c>
      <c r="L37" s="102" t="str">
        <f>K37&amp;""&amp;F37&amp;""&amp;C37</f>
        <v>CK198305</v>
      </c>
    </row>
    <row r="38" spans="1:12" ht="20.100000000000001" customHeight="1">
      <c r="A38" s="123">
        <v>168</v>
      </c>
      <c r="B38" s="123">
        <v>213</v>
      </c>
      <c r="C38" s="124" t="s">
        <v>1305</v>
      </c>
      <c r="D38" s="123" t="s">
        <v>469</v>
      </c>
      <c r="E38" s="126" t="s">
        <v>202</v>
      </c>
      <c r="F38" s="123">
        <v>1981</v>
      </c>
      <c r="G38" s="123">
        <v>37</v>
      </c>
      <c r="H38" s="125">
        <f>G38+1</f>
        <v>38</v>
      </c>
      <c r="I38" s="123" t="s">
        <v>199</v>
      </c>
      <c r="J38" s="126" t="s">
        <v>202</v>
      </c>
      <c r="K38" s="127" t="s">
        <v>1307</v>
      </c>
      <c r="L38" s="102" t="str">
        <f>K38&amp;""&amp;F38&amp;""&amp;C38</f>
        <v>CK198101</v>
      </c>
    </row>
    <row r="39" spans="1:12" ht="20.100000000000001" customHeight="1">
      <c r="A39" s="123">
        <v>184</v>
      </c>
      <c r="B39" s="123">
        <v>281</v>
      </c>
      <c r="C39" s="124" t="s">
        <v>1282</v>
      </c>
      <c r="D39" s="123" t="s">
        <v>500</v>
      </c>
      <c r="E39" s="126" t="s">
        <v>202</v>
      </c>
      <c r="F39" s="123">
        <v>1980</v>
      </c>
      <c r="G39" s="123">
        <v>38</v>
      </c>
      <c r="H39" s="125">
        <f>G39+1</f>
        <v>39</v>
      </c>
      <c r="I39" s="123" t="s">
        <v>320</v>
      </c>
      <c r="J39" s="126" t="s">
        <v>202</v>
      </c>
      <c r="K39" s="127" t="s">
        <v>1307</v>
      </c>
      <c r="L39" s="102" t="str">
        <f>K39&amp;""&amp;F39&amp;""&amp;C39</f>
        <v>CK198007</v>
      </c>
    </row>
    <row r="40" spans="1:12" ht="20.100000000000001" customHeight="1">
      <c r="A40" s="123">
        <v>176</v>
      </c>
      <c r="B40" s="123">
        <v>198</v>
      </c>
      <c r="C40" s="124" t="s">
        <v>1283</v>
      </c>
      <c r="D40" s="123" t="s">
        <v>487</v>
      </c>
      <c r="E40" s="126" t="s">
        <v>202</v>
      </c>
      <c r="F40" s="123">
        <v>1978</v>
      </c>
      <c r="G40" s="123">
        <v>40</v>
      </c>
      <c r="H40" s="125">
        <f>G40+1</f>
        <v>41</v>
      </c>
      <c r="I40" s="123" t="s">
        <v>199</v>
      </c>
      <c r="J40" s="126" t="s">
        <v>202</v>
      </c>
      <c r="K40" s="127" t="s">
        <v>1307</v>
      </c>
      <c r="L40" s="102" t="str">
        <f>K40&amp;""&amp;F40&amp;""&amp;C40</f>
        <v>CK197808</v>
      </c>
    </row>
    <row r="41" spans="1:12" ht="20.100000000000001" customHeight="1">
      <c r="A41" s="123">
        <v>179</v>
      </c>
      <c r="B41" s="123">
        <v>215</v>
      </c>
      <c r="C41" s="124" t="s">
        <v>1284</v>
      </c>
      <c r="D41" s="123" t="s">
        <v>493</v>
      </c>
      <c r="E41" s="126" t="s">
        <v>202</v>
      </c>
      <c r="F41" s="123">
        <v>1976</v>
      </c>
      <c r="G41" s="123">
        <v>42</v>
      </c>
      <c r="H41" s="125">
        <f>G41+1</f>
        <v>43</v>
      </c>
      <c r="I41" s="123" t="s">
        <v>320</v>
      </c>
      <c r="J41" s="126" t="s">
        <v>202</v>
      </c>
      <c r="K41" s="127" t="s">
        <v>1307</v>
      </c>
      <c r="L41" s="102" t="str">
        <f>K41&amp;""&amp;F41&amp;""&amp;C41</f>
        <v>CK197609</v>
      </c>
    </row>
    <row r="42" spans="1:12" ht="20.100000000000001" customHeight="1">
      <c r="A42" s="123">
        <v>177</v>
      </c>
      <c r="B42" s="123">
        <v>199</v>
      </c>
      <c r="C42" s="124" t="s">
        <v>1285</v>
      </c>
      <c r="D42" s="123" t="s">
        <v>490</v>
      </c>
      <c r="E42" s="126" t="s">
        <v>202</v>
      </c>
      <c r="F42" s="123">
        <v>1976</v>
      </c>
      <c r="G42" s="123">
        <v>42</v>
      </c>
      <c r="H42" s="125">
        <f>G42+1</f>
        <v>43</v>
      </c>
      <c r="I42" s="123" t="s">
        <v>199</v>
      </c>
      <c r="J42" s="126" t="s">
        <v>202</v>
      </c>
      <c r="K42" s="127" t="s">
        <v>1307</v>
      </c>
      <c r="L42" s="102" t="str">
        <f>K42&amp;""&amp;F42&amp;""&amp;C42</f>
        <v>CK197610</v>
      </c>
    </row>
    <row r="43" spans="1:12" ht="20.100000000000001" customHeight="1">
      <c r="A43" s="123">
        <v>170</v>
      </c>
      <c r="B43" s="123">
        <v>203</v>
      </c>
      <c r="C43" s="124" t="s">
        <v>1286</v>
      </c>
      <c r="D43" s="123" t="s">
        <v>473</v>
      </c>
      <c r="E43" s="126" t="s">
        <v>202</v>
      </c>
      <c r="F43" s="123">
        <v>1975</v>
      </c>
      <c r="G43" s="123">
        <v>43</v>
      </c>
      <c r="H43" s="125">
        <f>G43+1</f>
        <v>44</v>
      </c>
      <c r="I43" s="123" t="s">
        <v>320</v>
      </c>
      <c r="J43" s="126" t="s">
        <v>202</v>
      </c>
      <c r="K43" s="127" t="s">
        <v>1307</v>
      </c>
      <c r="L43" s="102" t="str">
        <f>K43&amp;""&amp;F43&amp;""&amp;C43</f>
        <v>CK197511</v>
      </c>
    </row>
    <row r="44" spans="1:12" ht="20.100000000000001" customHeight="1">
      <c r="A44" s="123">
        <v>171</v>
      </c>
      <c r="B44" s="123">
        <v>204</v>
      </c>
      <c r="C44" s="124" t="s">
        <v>1287</v>
      </c>
      <c r="D44" s="123" t="s">
        <v>476</v>
      </c>
      <c r="E44" s="126" t="s">
        <v>202</v>
      </c>
      <c r="F44" s="123">
        <v>1975</v>
      </c>
      <c r="G44" s="123">
        <v>43</v>
      </c>
      <c r="H44" s="125">
        <f>G44+1</f>
        <v>44</v>
      </c>
      <c r="I44" s="123" t="s">
        <v>320</v>
      </c>
      <c r="J44" s="126" t="s">
        <v>202</v>
      </c>
      <c r="K44" s="127" t="s">
        <v>1307</v>
      </c>
      <c r="L44" s="102" t="str">
        <f>K44&amp;""&amp;F44&amp;""&amp;C44</f>
        <v>CK197512</v>
      </c>
    </row>
    <row r="45" spans="1:12" ht="20.100000000000001" customHeight="1">
      <c r="A45" s="123">
        <v>178</v>
      </c>
      <c r="B45" s="123">
        <v>217</v>
      </c>
      <c r="C45" s="124" t="s">
        <v>1288</v>
      </c>
      <c r="D45" s="123" t="s">
        <v>492</v>
      </c>
      <c r="E45" s="126" t="s">
        <v>202</v>
      </c>
      <c r="F45" s="123">
        <v>1975</v>
      </c>
      <c r="G45" s="123">
        <v>43</v>
      </c>
      <c r="H45" s="125">
        <f>G45+1</f>
        <v>44</v>
      </c>
      <c r="I45" s="123" t="s">
        <v>199</v>
      </c>
      <c r="J45" s="126" t="s">
        <v>202</v>
      </c>
      <c r="K45" s="127" t="s">
        <v>1307</v>
      </c>
      <c r="L45" s="102" t="str">
        <f>K45&amp;""&amp;F45&amp;""&amp;C45</f>
        <v>CK197513</v>
      </c>
    </row>
    <row r="46" spans="1:12" ht="20.100000000000001" customHeight="1">
      <c r="A46" s="123">
        <v>181</v>
      </c>
      <c r="B46" s="123">
        <v>219</v>
      </c>
      <c r="C46" s="124" t="s">
        <v>1289</v>
      </c>
      <c r="D46" s="123" t="s">
        <v>495</v>
      </c>
      <c r="E46" s="126" t="s">
        <v>202</v>
      </c>
      <c r="F46" s="123">
        <v>1975</v>
      </c>
      <c r="G46" s="123">
        <v>43</v>
      </c>
      <c r="H46" s="125">
        <f>G46+1</f>
        <v>44</v>
      </c>
      <c r="I46" s="123" t="s">
        <v>199</v>
      </c>
      <c r="J46" s="126" t="s">
        <v>202</v>
      </c>
      <c r="K46" s="127" t="s">
        <v>1307</v>
      </c>
      <c r="L46" s="102" t="str">
        <f>K46&amp;""&amp;F46&amp;""&amp;C46</f>
        <v>CK197514</v>
      </c>
    </row>
    <row r="47" spans="1:12" ht="20.100000000000001" customHeight="1">
      <c r="A47" s="123">
        <v>182</v>
      </c>
      <c r="B47" s="123">
        <v>209</v>
      </c>
      <c r="C47" s="124" t="s">
        <v>1290</v>
      </c>
      <c r="D47" s="123" t="s">
        <v>496</v>
      </c>
      <c r="E47" s="126" t="s">
        <v>202</v>
      </c>
      <c r="F47" s="123">
        <v>1973</v>
      </c>
      <c r="G47" s="123">
        <v>45</v>
      </c>
      <c r="H47" s="125">
        <f>G47+1</f>
        <v>46</v>
      </c>
      <c r="I47" s="123" t="s">
        <v>199</v>
      </c>
      <c r="J47" s="126" t="s">
        <v>202</v>
      </c>
      <c r="K47" s="127" t="s">
        <v>1307</v>
      </c>
      <c r="L47" s="102" t="str">
        <f>K47&amp;""&amp;F47&amp;""&amp;C47</f>
        <v>CK197315</v>
      </c>
    </row>
    <row r="48" spans="1:12" ht="20.100000000000001" customHeight="1">
      <c r="A48" s="123">
        <v>174</v>
      </c>
      <c r="B48" s="123">
        <v>9</v>
      </c>
      <c r="C48" s="124" t="s">
        <v>1291</v>
      </c>
      <c r="D48" s="123" t="s">
        <v>483</v>
      </c>
      <c r="E48" s="126" t="s">
        <v>202</v>
      </c>
      <c r="F48" s="123">
        <v>1972</v>
      </c>
      <c r="G48" s="123">
        <v>46</v>
      </c>
      <c r="H48" s="125">
        <f>G48+1</f>
        <v>47</v>
      </c>
      <c r="I48" s="123" t="s">
        <v>199</v>
      </c>
      <c r="J48" s="126" t="s">
        <v>202</v>
      </c>
      <c r="K48" s="127" t="s">
        <v>1307</v>
      </c>
      <c r="L48" s="102" t="str">
        <f>K48&amp;""&amp;F48&amp;""&amp;C48</f>
        <v>CK197216</v>
      </c>
    </row>
    <row r="49" spans="1:12" ht="20.100000000000001" customHeight="1">
      <c r="A49" s="123">
        <v>175</v>
      </c>
      <c r="B49" s="123">
        <v>210</v>
      </c>
      <c r="C49" s="124" t="s">
        <v>1292</v>
      </c>
      <c r="D49" s="123" t="s">
        <v>485</v>
      </c>
      <c r="E49" s="126" t="s">
        <v>202</v>
      </c>
      <c r="F49" s="123">
        <v>1971</v>
      </c>
      <c r="G49" s="123">
        <v>47</v>
      </c>
      <c r="H49" s="125">
        <f>G49+1</f>
        <v>48</v>
      </c>
      <c r="I49" s="123" t="s">
        <v>320</v>
      </c>
      <c r="J49" s="126" t="s">
        <v>202</v>
      </c>
      <c r="K49" s="127" t="s">
        <v>1307</v>
      </c>
      <c r="L49" s="102" t="str">
        <f>K49&amp;""&amp;F49&amp;""&amp;C49</f>
        <v>CK197117</v>
      </c>
    </row>
    <row r="50" spans="1:12" ht="20.100000000000001" customHeight="1">
      <c r="A50" s="123">
        <v>172</v>
      </c>
      <c r="B50" s="123">
        <v>202</v>
      </c>
      <c r="C50" s="124" t="s">
        <v>1293</v>
      </c>
      <c r="D50" s="123" t="s">
        <v>478</v>
      </c>
      <c r="E50" s="126" t="s">
        <v>202</v>
      </c>
      <c r="F50" s="123">
        <v>1971</v>
      </c>
      <c r="G50" s="123">
        <v>47</v>
      </c>
      <c r="H50" s="125">
        <f>G50+1</f>
        <v>48</v>
      </c>
      <c r="I50" s="123" t="s">
        <v>199</v>
      </c>
      <c r="J50" s="126" t="s">
        <v>202</v>
      </c>
      <c r="K50" s="127" t="s">
        <v>1307</v>
      </c>
      <c r="L50" s="102" t="str">
        <f>K50&amp;""&amp;F50&amp;""&amp;C50</f>
        <v>CK197118</v>
      </c>
    </row>
    <row r="51" spans="1:12" ht="20.100000000000001" customHeight="1">
      <c r="A51" s="123">
        <v>173</v>
      </c>
      <c r="B51" s="123">
        <v>216</v>
      </c>
      <c r="C51" s="124" t="s">
        <v>1294</v>
      </c>
      <c r="D51" s="123" t="s">
        <v>481</v>
      </c>
      <c r="E51" s="126" t="s">
        <v>202</v>
      </c>
      <c r="F51" s="123">
        <v>1968</v>
      </c>
      <c r="G51" s="123">
        <v>50</v>
      </c>
      <c r="H51" s="125">
        <f>G51+1</f>
        <v>51</v>
      </c>
      <c r="I51" s="123" t="s">
        <v>199</v>
      </c>
      <c r="J51" s="126" t="s">
        <v>202</v>
      </c>
      <c r="K51" s="127" t="s">
        <v>1307</v>
      </c>
      <c r="L51" s="102" t="str">
        <f>K51&amp;""&amp;F51&amp;""&amp;C51</f>
        <v>CK196819</v>
      </c>
    </row>
    <row r="52" spans="1:12" ht="20.100000000000001" customHeight="1">
      <c r="A52" s="123">
        <v>167</v>
      </c>
      <c r="B52" s="123">
        <v>201</v>
      </c>
      <c r="C52" s="124" t="s">
        <v>1295</v>
      </c>
      <c r="D52" s="123" t="s">
        <v>466</v>
      </c>
      <c r="E52" s="126" t="s">
        <v>202</v>
      </c>
      <c r="F52" s="123">
        <v>1963</v>
      </c>
      <c r="G52" s="123">
        <v>54</v>
      </c>
      <c r="H52" s="125">
        <f>G52+1</f>
        <v>55</v>
      </c>
      <c r="I52" s="123" t="s">
        <v>199</v>
      </c>
      <c r="J52" s="126" t="s">
        <v>202</v>
      </c>
      <c r="K52" s="127" t="s">
        <v>1307</v>
      </c>
      <c r="L52" s="102" t="str">
        <f>K52&amp;""&amp;F52&amp;""&amp;C52</f>
        <v>CK196320</v>
      </c>
    </row>
    <row r="53" spans="1:12" ht="20.100000000000001" customHeight="1">
      <c r="A53" s="123">
        <v>169</v>
      </c>
      <c r="B53" s="123">
        <v>205</v>
      </c>
      <c r="C53" s="124" t="s">
        <v>1296</v>
      </c>
      <c r="D53" s="123" t="s">
        <v>471</v>
      </c>
      <c r="E53" s="126" t="s">
        <v>202</v>
      </c>
      <c r="F53" s="123">
        <v>1964</v>
      </c>
      <c r="G53" s="123">
        <v>54</v>
      </c>
      <c r="H53" s="125">
        <f>G53+1</f>
        <v>55</v>
      </c>
      <c r="I53" s="123" t="s">
        <v>199</v>
      </c>
      <c r="J53" s="126" t="s">
        <v>202</v>
      </c>
      <c r="K53" s="127" t="s">
        <v>1307</v>
      </c>
      <c r="L53" s="102" t="str">
        <f>K53&amp;""&amp;F53&amp;""&amp;C53</f>
        <v>CK196421</v>
      </c>
    </row>
    <row r="54" spans="1:12" ht="20.100000000000001" customHeight="1">
      <c r="A54" s="123">
        <v>189</v>
      </c>
      <c r="B54" s="123">
        <v>212</v>
      </c>
      <c r="C54" s="124" t="s">
        <v>1297</v>
      </c>
      <c r="D54" s="123" t="s">
        <v>510</v>
      </c>
      <c r="E54" s="126" t="s">
        <v>202</v>
      </c>
      <c r="F54" s="123">
        <v>1963</v>
      </c>
      <c r="G54" s="123">
        <v>55</v>
      </c>
      <c r="H54" s="125">
        <f>G54+1</f>
        <v>56</v>
      </c>
      <c r="I54" s="123" t="s">
        <v>199</v>
      </c>
      <c r="J54" s="126" t="s">
        <v>202</v>
      </c>
      <c r="K54" s="127" t="s">
        <v>1307</v>
      </c>
      <c r="L54" s="102" t="str">
        <f>K54&amp;""&amp;F54&amp;""&amp;C54</f>
        <v>CK196322</v>
      </c>
    </row>
    <row r="55" spans="1:12" ht="20.100000000000001" customHeight="1">
      <c r="A55" s="123">
        <v>56</v>
      </c>
      <c r="B55" s="123">
        <v>89</v>
      </c>
      <c r="C55" s="124" t="s">
        <v>1298</v>
      </c>
      <c r="D55" s="123" t="s">
        <v>200</v>
      </c>
      <c r="E55" s="126" t="s">
        <v>202</v>
      </c>
      <c r="F55" s="123">
        <v>1960</v>
      </c>
      <c r="G55" s="123">
        <v>58</v>
      </c>
      <c r="H55" s="125">
        <f>G55+1</f>
        <v>59</v>
      </c>
      <c r="I55" s="123" t="s">
        <v>199</v>
      </c>
      <c r="J55" s="126" t="s">
        <v>202</v>
      </c>
      <c r="K55" s="127" t="s">
        <v>1307</v>
      </c>
      <c r="L55" s="102" t="str">
        <f>K55&amp;""&amp;F55&amp;""&amp;C55</f>
        <v>CK196023</v>
      </c>
    </row>
    <row r="56" spans="1:12" ht="20.100000000000001" customHeight="1">
      <c r="A56" s="123">
        <v>59</v>
      </c>
      <c r="B56" s="123">
        <v>76</v>
      </c>
      <c r="C56" s="124" t="s">
        <v>1299</v>
      </c>
      <c r="D56" s="123" t="s">
        <v>209</v>
      </c>
      <c r="E56" s="126" t="s">
        <v>202</v>
      </c>
      <c r="F56" s="123">
        <v>1965</v>
      </c>
      <c r="G56" s="123">
        <v>53</v>
      </c>
      <c r="H56" s="125">
        <f>G56+1</f>
        <v>54</v>
      </c>
      <c r="I56" s="123" t="s">
        <v>199</v>
      </c>
      <c r="J56" s="126" t="s">
        <v>202</v>
      </c>
      <c r="K56" s="127" t="s">
        <v>1307</v>
      </c>
      <c r="L56" s="102" t="str">
        <f>K56&amp;""&amp;F56&amp;""&amp;C56</f>
        <v>CK196524</v>
      </c>
    </row>
    <row r="57" spans="1:12" ht="20.100000000000001" customHeight="1">
      <c r="A57" s="123"/>
      <c r="B57" s="123"/>
      <c r="C57" s="124" t="s">
        <v>1300</v>
      </c>
      <c r="D57" s="123" t="s">
        <v>1308</v>
      </c>
      <c r="E57" s="126" t="s">
        <v>202</v>
      </c>
      <c r="F57" s="123">
        <v>1977</v>
      </c>
      <c r="G57" s="123">
        <v>41</v>
      </c>
      <c r="H57" s="125">
        <f>G57+1</f>
        <v>42</v>
      </c>
      <c r="I57" s="123" t="s">
        <v>199</v>
      </c>
      <c r="J57" s="126" t="s">
        <v>202</v>
      </c>
      <c r="K57" s="127" t="s">
        <v>1307</v>
      </c>
      <c r="L57" s="102" t="str">
        <f>K57&amp;""&amp;F57&amp;""&amp;C57</f>
        <v>CK197725</v>
      </c>
    </row>
    <row r="58" spans="1:12" ht="20.100000000000001" customHeight="1">
      <c r="A58" s="123"/>
      <c r="B58" s="123"/>
      <c r="C58" s="124" t="s">
        <v>1301</v>
      </c>
      <c r="D58" s="123" t="s">
        <v>1309</v>
      </c>
      <c r="E58" s="126" t="s">
        <v>202</v>
      </c>
      <c r="F58" s="123">
        <v>1989</v>
      </c>
      <c r="G58" s="123">
        <v>29</v>
      </c>
      <c r="H58" s="125">
        <f>G58+1</f>
        <v>30</v>
      </c>
      <c r="I58" s="123" t="s">
        <v>199</v>
      </c>
      <c r="J58" s="126" t="s">
        <v>202</v>
      </c>
      <c r="K58" s="127" t="s">
        <v>1307</v>
      </c>
      <c r="L58" s="102" t="str">
        <f>K58&amp;""&amp;F58&amp;""&amp;C58</f>
        <v>CK198926</v>
      </c>
    </row>
    <row r="59" spans="1:12" ht="20.100000000000001" customHeight="1">
      <c r="A59" s="123">
        <v>60</v>
      </c>
      <c r="B59" s="123">
        <v>99</v>
      </c>
      <c r="C59" s="124" t="s">
        <v>1305</v>
      </c>
      <c r="D59" s="123" t="s">
        <v>210</v>
      </c>
      <c r="E59" s="126" t="s">
        <v>206</v>
      </c>
      <c r="F59" s="123">
        <v>1989</v>
      </c>
      <c r="G59" s="123">
        <v>29</v>
      </c>
      <c r="H59" s="125">
        <f>G59+1</f>
        <v>30</v>
      </c>
      <c r="I59" s="123" t="s">
        <v>320</v>
      </c>
      <c r="J59" s="126" t="s">
        <v>206</v>
      </c>
      <c r="K59" s="127" t="s">
        <v>1310</v>
      </c>
      <c r="L59" s="102" t="str">
        <f>K59&amp;""&amp;F59&amp;""&amp;C59</f>
        <v>CL198901</v>
      </c>
    </row>
    <row r="60" spans="1:12" ht="20.100000000000001" customHeight="1">
      <c r="A60" s="123">
        <v>267</v>
      </c>
      <c r="B60" s="123">
        <v>196</v>
      </c>
      <c r="C60" s="124" t="s">
        <v>1277</v>
      </c>
      <c r="D60" s="123" t="s">
        <v>683</v>
      </c>
      <c r="E60" s="126" t="s">
        <v>206</v>
      </c>
      <c r="F60" s="123">
        <v>1989</v>
      </c>
      <c r="G60" s="123">
        <v>29</v>
      </c>
      <c r="H60" s="125">
        <f>G60+1</f>
        <v>30</v>
      </c>
      <c r="I60" s="123" t="s">
        <v>199</v>
      </c>
      <c r="J60" s="126" t="s">
        <v>206</v>
      </c>
      <c r="K60" s="127" t="s">
        <v>1310</v>
      </c>
      <c r="L60" s="102" t="str">
        <f>K60&amp;""&amp;F60&amp;""&amp;C60</f>
        <v>CL198902</v>
      </c>
    </row>
    <row r="61" spans="1:12" ht="20.100000000000001" customHeight="1">
      <c r="A61" s="123">
        <v>210</v>
      </c>
      <c r="B61" s="123">
        <v>2</v>
      </c>
      <c r="C61" s="124" t="s">
        <v>1278</v>
      </c>
      <c r="D61" s="123" t="s">
        <v>556</v>
      </c>
      <c r="E61" s="126" t="s">
        <v>206</v>
      </c>
      <c r="F61" s="123">
        <v>1987</v>
      </c>
      <c r="G61" s="123">
        <v>31</v>
      </c>
      <c r="H61" s="125">
        <f>G61+1</f>
        <v>32</v>
      </c>
      <c r="I61" s="123" t="s">
        <v>320</v>
      </c>
      <c r="J61" s="126" t="s">
        <v>206</v>
      </c>
      <c r="K61" s="127" t="s">
        <v>1310</v>
      </c>
      <c r="L61" s="102" t="str">
        <f>K61&amp;""&amp;F61&amp;""&amp;C61</f>
        <v>CL198703</v>
      </c>
    </row>
    <row r="62" spans="1:12" ht="20.100000000000001" customHeight="1">
      <c r="A62" s="123">
        <v>61</v>
      </c>
      <c r="B62" s="123">
        <v>70</v>
      </c>
      <c r="C62" s="124" t="s">
        <v>1279</v>
      </c>
      <c r="D62" s="123" t="s">
        <v>213</v>
      </c>
      <c r="E62" s="126" t="s">
        <v>206</v>
      </c>
      <c r="F62" s="123">
        <v>1986</v>
      </c>
      <c r="G62" s="123">
        <v>32</v>
      </c>
      <c r="H62" s="125">
        <f>G62+1</f>
        <v>33</v>
      </c>
      <c r="I62" s="123" t="s">
        <v>320</v>
      </c>
      <c r="J62" s="126" t="s">
        <v>206</v>
      </c>
      <c r="K62" s="127" t="s">
        <v>1310</v>
      </c>
      <c r="L62" s="102" t="str">
        <f>K62&amp;""&amp;F62&amp;""&amp;C62</f>
        <v>CL198604</v>
      </c>
    </row>
    <row r="63" spans="1:12" ht="20.100000000000001" customHeight="1">
      <c r="A63" s="123">
        <v>62</v>
      </c>
      <c r="B63" s="123">
        <v>64</v>
      </c>
      <c r="C63" s="124" t="s">
        <v>1280</v>
      </c>
      <c r="D63" s="123" t="s">
        <v>217</v>
      </c>
      <c r="E63" s="126" t="s">
        <v>206</v>
      </c>
      <c r="F63" s="123">
        <v>1978</v>
      </c>
      <c r="G63" s="123">
        <v>40</v>
      </c>
      <c r="H63" s="125">
        <f>G63+1</f>
        <v>41</v>
      </c>
      <c r="I63" s="123" t="s">
        <v>199</v>
      </c>
      <c r="J63" s="126" t="s">
        <v>206</v>
      </c>
      <c r="K63" s="127" t="s">
        <v>1310</v>
      </c>
      <c r="L63" s="102" t="str">
        <f>K63&amp;""&amp;F63&amp;""&amp;C63</f>
        <v>CL197805</v>
      </c>
    </row>
    <row r="64" spans="1:12" ht="20.100000000000001" customHeight="1">
      <c r="A64" s="123">
        <v>57</v>
      </c>
      <c r="B64" s="123">
        <v>72</v>
      </c>
      <c r="C64" s="124" t="s">
        <v>1281</v>
      </c>
      <c r="D64" s="123" t="s">
        <v>203</v>
      </c>
      <c r="E64" s="126" t="s">
        <v>206</v>
      </c>
      <c r="F64" s="123">
        <v>1965</v>
      </c>
      <c r="G64" s="123">
        <v>53</v>
      </c>
      <c r="H64" s="125">
        <f>G64+1</f>
        <v>54</v>
      </c>
      <c r="I64" s="123" t="s">
        <v>320</v>
      </c>
      <c r="J64" s="126" t="s">
        <v>206</v>
      </c>
      <c r="K64" s="127" t="s">
        <v>1310</v>
      </c>
      <c r="L64" s="102" t="str">
        <f>K64&amp;""&amp;F64&amp;""&amp;C64</f>
        <v>CL196506</v>
      </c>
    </row>
    <row r="65" spans="1:12" ht="20.100000000000001" customHeight="1">
      <c r="A65" s="123">
        <v>59</v>
      </c>
      <c r="B65" s="123">
        <v>76</v>
      </c>
      <c r="C65" s="124" t="s">
        <v>1282</v>
      </c>
      <c r="D65" s="123" t="s">
        <v>209</v>
      </c>
      <c r="E65" s="126" t="s">
        <v>206</v>
      </c>
      <c r="F65" s="123">
        <v>1965</v>
      </c>
      <c r="G65" s="123">
        <v>53</v>
      </c>
      <c r="H65" s="125">
        <f>G65+1</f>
        <v>54</v>
      </c>
      <c r="I65" s="123" t="s">
        <v>199</v>
      </c>
      <c r="J65" s="126" t="s">
        <v>206</v>
      </c>
      <c r="K65" s="127" t="s">
        <v>1310</v>
      </c>
      <c r="L65" s="102" t="str">
        <f>K65&amp;""&amp;F65&amp;""&amp;C65</f>
        <v>CL196507</v>
      </c>
    </row>
    <row r="66" spans="1:12" ht="20.100000000000001" customHeight="1">
      <c r="A66" s="123">
        <v>58</v>
      </c>
      <c r="B66" s="123">
        <v>375</v>
      </c>
      <c r="C66" s="124" t="s">
        <v>1283</v>
      </c>
      <c r="D66" s="123" t="s">
        <v>207</v>
      </c>
      <c r="E66" s="126" t="s">
        <v>206</v>
      </c>
      <c r="F66" s="123">
        <v>1963</v>
      </c>
      <c r="G66" s="123">
        <v>55</v>
      </c>
      <c r="H66" s="125">
        <f>G66+1</f>
        <v>56</v>
      </c>
      <c r="I66" s="123" t="s">
        <v>199</v>
      </c>
      <c r="J66" s="126" t="s">
        <v>206</v>
      </c>
      <c r="K66" s="127" t="s">
        <v>1310</v>
      </c>
      <c r="L66" s="102" t="str">
        <f>K66&amp;""&amp;F66&amp;""&amp;C66</f>
        <v>CL196308</v>
      </c>
    </row>
    <row r="67" spans="1:12" ht="20.100000000000001" customHeight="1">
      <c r="A67" s="123">
        <v>109</v>
      </c>
      <c r="B67" s="123">
        <v>401</v>
      </c>
      <c r="C67" s="124" t="s">
        <v>1305</v>
      </c>
      <c r="D67" s="123" t="s">
        <v>335</v>
      </c>
      <c r="E67" s="126" t="s">
        <v>113</v>
      </c>
      <c r="F67" s="123">
        <v>1993</v>
      </c>
      <c r="G67" s="123">
        <v>25</v>
      </c>
      <c r="H67" s="125">
        <f>G67+1</f>
        <v>26</v>
      </c>
      <c r="I67" s="123" t="s">
        <v>199</v>
      </c>
      <c r="J67" s="126" t="s">
        <v>113</v>
      </c>
      <c r="K67" s="127" t="s">
        <v>1311</v>
      </c>
      <c r="L67" s="102" t="str">
        <f>K67&amp;""&amp;F67&amp;""&amp;C67</f>
        <v>CT199301</v>
      </c>
    </row>
    <row r="68" spans="1:12" ht="20.100000000000001" customHeight="1">
      <c r="A68" s="123">
        <v>110</v>
      </c>
      <c r="B68" s="123">
        <v>87</v>
      </c>
      <c r="C68" s="124" t="s">
        <v>1277</v>
      </c>
      <c r="D68" s="123" t="s">
        <v>338</v>
      </c>
      <c r="E68" s="126" t="s">
        <v>113</v>
      </c>
      <c r="F68" s="123">
        <v>1983</v>
      </c>
      <c r="G68" s="123">
        <v>35</v>
      </c>
      <c r="H68" s="125">
        <f>G68+1</f>
        <v>36</v>
      </c>
      <c r="I68" s="123" t="s">
        <v>199</v>
      </c>
      <c r="J68" s="126" t="s">
        <v>113</v>
      </c>
      <c r="K68" s="127" t="s">
        <v>1311</v>
      </c>
      <c r="L68" s="102" t="str">
        <f>K68&amp;""&amp;F68&amp;""&amp;C68</f>
        <v>CT198302</v>
      </c>
    </row>
    <row r="69" spans="1:12" ht="20.100000000000001" customHeight="1">
      <c r="A69" s="123">
        <v>107</v>
      </c>
      <c r="B69" s="123">
        <v>1</v>
      </c>
      <c r="C69" s="124" t="s">
        <v>1278</v>
      </c>
      <c r="D69" s="123" t="s">
        <v>330</v>
      </c>
      <c r="E69" s="126" t="s">
        <v>113</v>
      </c>
      <c r="F69" s="123">
        <v>1982</v>
      </c>
      <c r="G69" s="123">
        <v>36</v>
      </c>
      <c r="H69" s="125">
        <f>G69+1</f>
        <v>37</v>
      </c>
      <c r="I69" s="123" t="s">
        <v>320</v>
      </c>
      <c r="J69" s="126" t="s">
        <v>113</v>
      </c>
      <c r="K69" s="127" t="s">
        <v>1311</v>
      </c>
      <c r="L69" s="102" t="str">
        <f>K69&amp;""&amp;F69&amp;""&amp;C69</f>
        <v>CT198203</v>
      </c>
    </row>
    <row r="70" spans="1:12" ht="20.100000000000001" customHeight="1">
      <c r="A70" s="123">
        <v>94</v>
      </c>
      <c r="B70" s="123">
        <v>164</v>
      </c>
      <c r="C70" s="124" t="s">
        <v>1279</v>
      </c>
      <c r="D70" s="123" t="s">
        <v>299</v>
      </c>
      <c r="E70" s="126" t="s">
        <v>113</v>
      </c>
      <c r="F70" s="123">
        <v>1982</v>
      </c>
      <c r="G70" s="123">
        <v>36</v>
      </c>
      <c r="H70" s="125">
        <f>G70+1</f>
        <v>37</v>
      </c>
      <c r="I70" s="123" t="s">
        <v>199</v>
      </c>
      <c r="J70" s="126" t="s">
        <v>113</v>
      </c>
      <c r="K70" s="127" t="s">
        <v>1311</v>
      </c>
      <c r="L70" s="102" t="str">
        <f>K70&amp;""&amp;F70&amp;""&amp;C70</f>
        <v>CT198204</v>
      </c>
    </row>
    <row r="71" spans="1:12" ht="20.100000000000001" customHeight="1">
      <c r="A71" s="123">
        <v>108</v>
      </c>
      <c r="B71" s="123">
        <v>242</v>
      </c>
      <c r="C71" s="124" t="s">
        <v>1280</v>
      </c>
      <c r="D71" s="123" t="s">
        <v>334</v>
      </c>
      <c r="E71" s="126" t="s">
        <v>113</v>
      </c>
      <c r="F71" s="123">
        <v>1981</v>
      </c>
      <c r="G71" s="123">
        <v>37</v>
      </c>
      <c r="H71" s="125">
        <f>G71+1</f>
        <v>38</v>
      </c>
      <c r="I71" s="123" t="s">
        <v>320</v>
      </c>
      <c r="J71" s="126" t="s">
        <v>113</v>
      </c>
      <c r="K71" s="127" t="s">
        <v>1311</v>
      </c>
      <c r="L71" s="102" t="str">
        <f>K71&amp;""&amp;F71&amp;""&amp;C71</f>
        <v>CT198105</v>
      </c>
    </row>
    <row r="72" spans="1:12" ht="20.100000000000001" customHeight="1">
      <c r="A72" s="123">
        <v>100</v>
      </c>
      <c r="B72" s="123">
        <v>101</v>
      </c>
      <c r="C72" s="124" t="s">
        <v>1281</v>
      </c>
      <c r="D72" s="123" t="s">
        <v>312</v>
      </c>
      <c r="E72" s="126" t="s">
        <v>113</v>
      </c>
      <c r="F72" s="123">
        <v>1980</v>
      </c>
      <c r="G72" s="123">
        <v>38</v>
      </c>
      <c r="H72" s="125">
        <f>G72+1</f>
        <v>39</v>
      </c>
      <c r="I72" s="123" t="s">
        <v>320</v>
      </c>
      <c r="J72" s="126" t="s">
        <v>113</v>
      </c>
      <c r="K72" s="127" t="s">
        <v>1311</v>
      </c>
      <c r="L72" s="102" t="str">
        <f>K72&amp;""&amp;F72&amp;""&amp;C72</f>
        <v>CT198006</v>
      </c>
    </row>
    <row r="73" spans="1:12" ht="20.100000000000001" customHeight="1">
      <c r="A73" s="123">
        <v>104</v>
      </c>
      <c r="B73" s="123">
        <v>278</v>
      </c>
      <c r="C73" s="124" t="s">
        <v>1282</v>
      </c>
      <c r="D73" s="123" t="s">
        <v>324</v>
      </c>
      <c r="E73" s="126" t="s">
        <v>113</v>
      </c>
      <c r="F73" s="123">
        <v>1978</v>
      </c>
      <c r="G73" s="123">
        <v>40</v>
      </c>
      <c r="H73" s="125">
        <f>G73+1</f>
        <v>41</v>
      </c>
      <c r="I73" s="123" t="s">
        <v>320</v>
      </c>
      <c r="J73" s="126" t="s">
        <v>113</v>
      </c>
      <c r="K73" s="127" t="s">
        <v>1311</v>
      </c>
      <c r="L73" s="102" t="str">
        <f>K73&amp;""&amp;F73&amp;""&amp;C73</f>
        <v>CT197807</v>
      </c>
    </row>
    <row r="74" spans="1:12" ht="20.100000000000001" customHeight="1">
      <c r="A74" s="123">
        <v>106</v>
      </c>
      <c r="B74" s="123">
        <v>15</v>
      </c>
      <c r="C74" s="124" t="s">
        <v>1283</v>
      </c>
      <c r="D74" s="123" t="s">
        <v>329</v>
      </c>
      <c r="E74" s="126" t="s">
        <v>113</v>
      </c>
      <c r="F74" s="123">
        <v>1975</v>
      </c>
      <c r="G74" s="123">
        <v>43</v>
      </c>
      <c r="H74" s="125">
        <f>G74+1</f>
        <v>44</v>
      </c>
      <c r="I74" s="123" t="s">
        <v>320</v>
      </c>
      <c r="J74" s="126" t="s">
        <v>113</v>
      </c>
      <c r="K74" s="127" t="s">
        <v>1311</v>
      </c>
      <c r="L74" s="102" t="str">
        <f>K74&amp;""&amp;F74&amp;""&amp;C74</f>
        <v>CT197508</v>
      </c>
    </row>
    <row r="75" spans="1:12" ht="20.100000000000001" customHeight="1">
      <c r="A75" s="123">
        <v>98</v>
      </c>
      <c r="B75" s="123">
        <v>85</v>
      </c>
      <c r="C75" s="124" t="s">
        <v>1284</v>
      </c>
      <c r="D75" s="123" t="s">
        <v>307</v>
      </c>
      <c r="E75" s="126" t="s">
        <v>113</v>
      </c>
      <c r="F75" s="123">
        <v>1974</v>
      </c>
      <c r="G75" s="123">
        <v>44</v>
      </c>
      <c r="H75" s="125">
        <f>G75+1</f>
        <v>45</v>
      </c>
      <c r="I75" s="123" t="s">
        <v>199</v>
      </c>
      <c r="J75" s="126" t="s">
        <v>113</v>
      </c>
      <c r="K75" s="127" t="s">
        <v>1311</v>
      </c>
      <c r="L75" s="102" t="str">
        <f>K75&amp;""&amp;F75&amp;""&amp;C75</f>
        <v>CT197409</v>
      </c>
    </row>
    <row r="76" spans="1:12" ht="20.100000000000001" customHeight="1">
      <c r="A76" s="123">
        <v>97</v>
      </c>
      <c r="B76" s="123">
        <v>84</v>
      </c>
      <c r="C76" s="124" t="s">
        <v>1285</v>
      </c>
      <c r="D76" s="123" t="s">
        <v>306</v>
      </c>
      <c r="E76" s="126" t="s">
        <v>113</v>
      </c>
      <c r="F76" s="123">
        <v>1973</v>
      </c>
      <c r="G76" s="123">
        <v>45</v>
      </c>
      <c r="H76" s="125">
        <f>G76+1</f>
        <v>46</v>
      </c>
      <c r="I76" s="123" t="s">
        <v>199</v>
      </c>
      <c r="J76" s="126" t="s">
        <v>113</v>
      </c>
      <c r="K76" s="127" t="s">
        <v>1311</v>
      </c>
      <c r="L76" s="102" t="str">
        <f>K76&amp;""&amp;F76&amp;""&amp;C76</f>
        <v>CT197310</v>
      </c>
    </row>
    <row r="77" spans="1:12" ht="20.100000000000001" customHeight="1">
      <c r="A77" s="123">
        <v>105</v>
      </c>
      <c r="B77" s="123">
        <v>67</v>
      </c>
      <c r="C77" s="124" t="s">
        <v>1286</v>
      </c>
      <c r="D77" s="123" t="s">
        <v>327</v>
      </c>
      <c r="E77" s="126" t="s">
        <v>113</v>
      </c>
      <c r="F77" s="123">
        <v>1973</v>
      </c>
      <c r="G77" s="123">
        <v>45</v>
      </c>
      <c r="H77" s="125">
        <f>G77+1</f>
        <v>46</v>
      </c>
      <c r="I77" s="123" t="s">
        <v>199</v>
      </c>
      <c r="J77" s="126" t="s">
        <v>113</v>
      </c>
      <c r="K77" s="127" t="s">
        <v>1311</v>
      </c>
      <c r="L77" s="102" t="str">
        <f>K77&amp;""&amp;F77&amp;""&amp;C77</f>
        <v>CT197311</v>
      </c>
    </row>
    <row r="78" spans="1:12" ht="20.100000000000001" customHeight="1">
      <c r="A78" s="123">
        <v>322</v>
      </c>
      <c r="B78" s="123">
        <v>382</v>
      </c>
      <c r="C78" s="124" t="s">
        <v>1287</v>
      </c>
      <c r="D78" s="123" t="s">
        <v>798</v>
      </c>
      <c r="E78" s="126" t="s">
        <v>113</v>
      </c>
      <c r="F78" s="123">
        <v>1971</v>
      </c>
      <c r="G78" s="123">
        <v>47</v>
      </c>
      <c r="H78" s="125">
        <f>G78+1</f>
        <v>48</v>
      </c>
      <c r="I78" s="123" t="s">
        <v>320</v>
      </c>
      <c r="J78" s="126" t="s">
        <v>113</v>
      </c>
      <c r="K78" s="127" t="s">
        <v>1311</v>
      </c>
      <c r="L78" s="102" t="str">
        <f>K78&amp;""&amp;F78&amp;""&amp;C78</f>
        <v>CT197112</v>
      </c>
    </row>
    <row r="79" spans="1:12" ht="20.100000000000001" customHeight="1">
      <c r="A79" s="123">
        <v>102</v>
      </c>
      <c r="B79" s="123">
        <v>86</v>
      </c>
      <c r="C79" s="124" t="s">
        <v>1288</v>
      </c>
      <c r="D79" s="123" t="s">
        <v>319</v>
      </c>
      <c r="E79" s="126" t="s">
        <v>113</v>
      </c>
      <c r="F79" s="123">
        <v>1967</v>
      </c>
      <c r="G79" s="123">
        <v>51</v>
      </c>
      <c r="H79" s="125">
        <f>G79+1</f>
        <v>52</v>
      </c>
      <c r="I79" s="123" t="s">
        <v>320</v>
      </c>
      <c r="J79" s="126" t="s">
        <v>113</v>
      </c>
      <c r="K79" s="127" t="s">
        <v>1311</v>
      </c>
      <c r="L79" s="102" t="str">
        <f>K79&amp;""&amp;F79&amp;""&amp;C79</f>
        <v>CT196713</v>
      </c>
    </row>
    <row r="80" spans="1:12" ht="20.100000000000001" customHeight="1">
      <c r="A80" s="123">
        <v>99</v>
      </c>
      <c r="B80" s="123">
        <v>104</v>
      </c>
      <c r="C80" s="124" t="s">
        <v>1289</v>
      </c>
      <c r="D80" s="123" t="s">
        <v>310</v>
      </c>
      <c r="E80" s="126" t="s">
        <v>113</v>
      </c>
      <c r="F80" s="125">
        <v>1966</v>
      </c>
      <c r="G80" s="125">
        <v>52</v>
      </c>
      <c r="H80" s="125">
        <f>G80+1</f>
        <v>53</v>
      </c>
      <c r="I80" s="125" t="s">
        <v>199</v>
      </c>
      <c r="J80" s="126" t="s">
        <v>113</v>
      </c>
      <c r="K80" s="127" t="s">
        <v>1311</v>
      </c>
      <c r="L80" s="102" t="str">
        <f>K80&amp;""&amp;F80&amp;""&amp;C80</f>
        <v>CT196614</v>
      </c>
    </row>
    <row r="81" spans="1:12" ht="20.100000000000001" customHeight="1">
      <c r="A81" s="123">
        <v>93</v>
      </c>
      <c r="B81" s="123">
        <v>7</v>
      </c>
      <c r="C81" s="124" t="s">
        <v>1290</v>
      </c>
      <c r="D81" s="123" t="s">
        <v>296</v>
      </c>
      <c r="E81" s="126" t="s">
        <v>113</v>
      </c>
      <c r="F81" s="123">
        <v>1965</v>
      </c>
      <c r="G81" s="123">
        <v>53</v>
      </c>
      <c r="H81" s="125">
        <f>G81+1</f>
        <v>54</v>
      </c>
      <c r="I81" s="123" t="s">
        <v>199</v>
      </c>
      <c r="J81" s="126" t="s">
        <v>113</v>
      </c>
      <c r="K81" s="127" t="s">
        <v>1311</v>
      </c>
      <c r="L81" s="102" t="str">
        <f>K81&amp;""&amp;F81&amp;""&amp;C81</f>
        <v>CT196515</v>
      </c>
    </row>
    <row r="82" spans="1:12" ht="20.100000000000001" customHeight="1">
      <c r="A82" s="123">
        <v>96</v>
      </c>
      <c r="B82" s="123">
        <v>81</v>
      </c>
      <c r="C82" s="124" t="s">
        <v>1291</v>
      </c>
      <c r="D82" s="123" t="s">
        <v>304</v>
      </c>
      <c r="E82" s="126" t="s">
        <v>113</v>
      </c>
      <c r="F82" s="123">
        <v>1962</v>
      </c>
      <c r="G82" s="123">
        <v>53</v>
      </c>
      <c r="H82" s="125">
        <f>G82+1</f>
        <v>54</v>
      </c>
      <c r="I82" s="123" t="s">
        <v>199</v>
      </c>
      <c r="J82" s="126" t="s">
        <v>113</v>
      </c>
      <c r="K82" s="127" t="s">
        <v>1311</v>
      </c>
      <c r="L82" s="102" t="str">
        <f>K82&amp;""&amp;F82&amp;""&amp;C82</f>
        <v>CT196216</v>
      </c>
    </row>
    <row r="83" spans="1:12" ht="20.100000000000001" customHeight="1">
      <c r="A83" s="123">
        <v>5</v>
      </c>
      <c r="B83" s="123">
        <v>5</v>
      </c>
      <c r="C83" s="124" t="s">
        <v>1296</v>
      </c>
      <c r="D83" s="123" t="s">
        <v>52</v>
      </c>
      <c r="E83" s="126" t="s">
        <v>113</v>
      </c>
      <c r="F83" s="123">
        <v>1965</v>
      </c>
      <c r="G83" s="123">
        <v>53</v>
      </c>
      <c r="H83" s="125">
        <f>G83+1</f>
        <v>54</v>
      </c>
      <c r="I83" s="123" t="s">
        <v>199</v>
      </c>
      <c r="J83" s="126" t="s">
        <v>113</v>
      </c>
      <c r="K83" s="127" t="s">
        <v>1311</v>
      </c>
      <c r="L83" s="102" t="str">
        <f>K83&amp;""&amp;F83&amp;""&amp;C83</f>
        <v>CT196521</v>
      </c>
    </row>
    <row r="84" spans="1:12" ht="20.100000000000001" customHeight="1">
      <c r="A84" s="123">
        <v>112</v>
      </c>
      <c r="B84" s="123">
        <v>75</v>
      </c>
      <c r="C84" s="124" t="s">
        <v>1278</v>
      </c>
      <c r="D84" s="123" t="s">
        <v>343</v>
      </c>
      <c r="E84" s="126" t="s">
        <v>1312</v>
      </c>
      <c r="F84" s="123">
        <v>1991</v>
      </c>
      <c r="G84" s="123">
        <v>27</v>
      </c>
      <c r="H84" s="125">
        <f>G84+1</f>
        <v>28</v>
      </c>
      <c r="I84" s="123" t="s">
        <v>199</v>
      </c>
      <c r="J84" s="126" t="s">
        <v>1312</v>
      </c>
      <c r="K84" s="127" t="s">
        <v>1313</v>
      </c>
      <c r="L84" s="102" t="str">
        <f>K84&amp;""&amp;F84&amp;""&amp;C84</f>
        <v>DL199103</v>
      </c>
    </row>
    <row r="85" spans="1:12" ht="20.100000000000001" customHeight="1">
      <c r="A85" s="123">
        <v>115</v>
      </c>
      <c r="B85" s="123">
        <v>403</v>
      </c>
      <c r="C85" s="124" t="s">
        <v>1277</v>
      </c>
      <c r="D85" s="123" t="s">
        <v>352</v>
      </c>
      <c r="E85" s="126" t="s">
        <v>1312</v>
      </c>
      <c r="F85" s="123">
        <v>1987</v>
      </c>
      <c r="G85" s="123">
        <v>31</v>
      </c>
      <c r="H85" s="125">
        <f>G85+1</f>
        <v>32</v>
      </c>
      <c r="I85" s="123" t="s">
        <v>320</v>
      </c>
      <c r="J85" s="126" t="s">
        <v>1312</v>
      </c>
      <c r="K85" s="127" t="s">
        <v>1313</v>
      </c>
      <c r="L85" s="102" t="str">
        <f>K85&amp;""&amp;F85&amp;""&amp;C85</f>
        <v>DL198702</v>
      </c>
    </row>
    <row r="86" spans="1:12" ht="20.100000000000001" customHeight="1">
      <c r="A86" s="123">
        <v>284</v>
      </c>
      <c r="B86" s="123">
        <v>192</v>
      </c>
      <c r="C86" s="124" t="s">
        <v>1305</v>
      </c>
      <c r="D86" s="123" t="s">
        <v>721</v>
      </c>
      <c r="E86" s="126" t="s">
        <v>1312</v>
      </c>
      <c r="F86" s="123">
        <v>1985</v>
      </c>
      <c r="G86" s="123">
        <v>33</v>
      </c>
      <c r="H86" s="125">
        <f>G86+1</f>
        <v>34</v>
      </c>
      <c r="I86" s="123" t="s">
        <v>199</v>
      </c>
      <c r="J86" s="126" t="s">
        <v>1312</v>
      </c>
      <c r="K86" s="127" t="s">
        <v>1313</v>
      </c>
      <c r="L86" s="102" t="str">
        <f>K86&amp;""&amp;F86&amp;""&amp;C86</f>
        <v>DL198501</v>
      </c>
    </row>
    <row r="87" spans="1:12" ht="20.100000000000001" customHeight="1">
      <c r="A87" s="123"/>
      <c r="B87" s="123"/>
      <c r="C87" s="124" t="s">
        <v>1279</v>
      </c>
      <c r="D87" s="123" t="s">
        <v>1314</v>
      </c>
      <c r="E87" s="126" t="s">
        <v>1312</v>
      </c>
      <c r="F87" s="123">
        <v>1995</v>
      </c>
      <c r="G87" s="123">
        <v>23</v>
      </c>
      <c r="H87" s="125">
        <v>24</v>
      </c>
      <c r="I87" s="123" t="s">
        <v>320</v>
      </c>
      <c r="J87" s="126" t="s">
        <v>1312</v>
      </c>
      <c r="K87" s="127" t="s">
        <v>1313</v>
      </c>
      <c r="L87" s="102" t="str">
        <f>K87&amp;""&amp;F87&amp;""&amp;C87</f>
        <v>DL199504</v>
      </c>
    </row>
    <row r="88" spans="1:12" ht="20.100000000000001" customHeight="1">
      <c r="A88" s="123">
        <v>201</v>
      </c>
      <c r="B88" s="123">
        <v>331</v>
      </c>
      <c r="C88" s="124" t="s">
        <v>1305</v>
      </c>
      <c r="D88" s="123" t="s">
        <v>536</v>
      </c>
      <c r="E88" s="126" t="s">
        <v>517</v>
      </c>
      <c r="F88" s="123">
        <v>1987</v>
      </c>
      <c r="G88" s="123">
        <v>31</v>
      </c>
      <c r="H88" s="125">
        <f>G88+1</f>
        <v>32</v>
      </c>
      <c r="I88" s="123" t="s">
        <v>199</v>
      </c>
      <c r="J88" s="126" t="s">
        <v>517</v>
      </c>
      <c r="K88" s="127" t="s">
        <v>1315</v>
      </c>
      <c r="L88" s="102" t="str">
        <f>K88&amp;""&amp;F88&amp;""&amp;C88</f>
        <v>ĐL198701</v>
      </c>
    </row>
    <row r="89" spans="1:12" ht="20.100000000000001" customHeight="1">
      <c r="A89" s="123">
        <v>203</v>
      </c>
      <c r="B89" s="123">
        <v>300</v>
      </c>
      <c r="C89" s="124" t="s">
        <v>1277</v>
      </c>
      <c r="D89" s="123" t="s">
        <v>541</v>
      </c>
      <c r="E89" s="126" t="s">
        <v>517</v>
      </c>
      <c r="F89" s="123">
        <v>1987</v>
      </c>
      <c r="G89" s="123">
        <v>31</v>
      </c>
      <c r="H89" s="125">
        <f>G89+1</f>
        <v>32</v>
      </c>
      <c r="I89" s="123" t="s">
        <v>199</v>
      </c>
      <c r="J89" s="126" t="s">
        <v>517</v>
      </c>
      <c r="K89" s="127" t="s">
        <v>1315</v>
      </c>
      <c r="L89" s="102" t="str">
        <f>K89&amp;""&amp;F89&amp;""&amp;C89</f>
        <v>ĐL198702</v>
      </c>
    </row>
    <row r="90" spans="1:12" ht="20.100000000000001" customHeight="1">
      <c r="A90" s="123">
        <v>208</v>
      </c>
      <c r="B90" s="123">
        <v>230</v>
      </c>
      <c r="C90" s="124" t="s">
        <v>1278</v>
      </c>
      <c r="D90" s="123" t="s">
        <v>551</v>
      </c>
      <c r="E90" s="126" t="s">
        <v>517</v>
      </c>
      <c r="F90" s="123">
        <v>1987</v>
      </c>
      <c r="G90" s="123">
        <v>31</v>
      </c>
      <c r="H90" s="125">
        <f>G90+1</f>
        <v>32</v>
      </c>
      <c r="I90" s="123" t="s">
        <v>199</v>
      </c>
      <c r="J90" s="126" t="s">
        <v>517</v>
      </c>
      <c r="K90" s="127" t="s">
        <v>1315</v>
      </c>
      <c r="L90" s="102" t="str">
        <f>K90&amp;""&amp;F90&amp;""&amp;C90</f>
        <v>ĐL198703</v>
      </c>
    </row>
    <row r="91" spans="1:12" ht="20.100000000000001" customHeight="1">
      <c r="A91" s="123">
        <v>204</v>
      </c>
      <c r="B91" s="123">
        <v>297</v>
      </c>
      <c r="C91" s="124" t="s">
        <v>1279</v>
      </c>
      <c r="D91" s="123" t="s">
        <v>544</v>
      </c>
      <c r="E91" s="126" t="s">
        <v>517</v>
      </c>
      <c r="F91" s="123">
        <v>1986</v>
      </c>
      <c r="G91" s="123">
        <v>32</v>
      </c>
      <c r="H91" s="125">
        <f>G91+1</f>
        <v>33</v>
      </c>
      <c r="I91" s="123" t="s">
        <v>199</v>
      </c>
      <c r="J91" s="126" t="s">
        <v>517</v>
      </c>
      <c r="K91" s="127" t="s">
        <v>1315</v>
      </c>
      <c r="L91" s="102" t="str">
        <f>K91&amp;""&amp;F91&amp;""&amp;C91</f>
        <v>ĐL198604</v>
      </c>
    </row>
    <row r="92" spans="1:12" ht="20.100000000000001" customHeight="1">
      <c r="A92" s="123">
        <v>205</v>
      </c>
      <c r="B92" s="123">
        <v>301</v>
      </c>
      <c r="C92" s="124" t="s">
        <v>1280</v>
      </c>
      <c r="D92" s="123" t="s">
        <v>545</v>
      </c>
      <c r="E92" s="126" t="s">
        <v>517</v>
      </c>
      <c r="F92" s="123">
        <v>1985</v>
      </c>
      <c r="G92" s="123">
        <v>33</v>
      </c>
      <c r="H92" s="125">
        <f>G92+1</f>
        <v>34</v>
      </c>
      <c r="I92" s="123" t="s">
        <v>199</v>
      </c>
      <c r="J92" s="126" t="s">
        <v>517</v>
      </c>
      <c r="K92" s="127" t="s">
        <v>1315</v>
      </c>
      <c r="L92" s="102" t="str">
        <f>K92&amp;""&amp;F92&amp;""&amp;C92</f>
        <v>ĐL198505</v>
      </c>
    </row>
    <row r="93" spans="1:12" ht="20.100000000000001" customHeight="1">
      <c r="A93" s="123">
        <v>197</v>
      </c>
      <c r="B93" s="123">
        <v>296</v>
      </c>
      <c r="C93" s="124" t="s">
        <v>1281</v>
      </c>
      <c r="D93" s="123" t="s">
        <v>527</v>
      </c>
      <c r="E93" s="126" t="s">
        <v>517</v>
      </c>
      <c r="F93" s="123">
        <v>1984</v>
      </c>
      <c r="G93" s="123">
        <v>34</v>
      </c>
      <c r="H93" s="125">
        <f>G93+1</f>
        <v>35</v>
      </c>
      <c r="I93" s="123" t="s">
        <v>199</v>
      </c>
      <c r="J93" s="126" t="s">
        <v>517</v>
      </c>
      <c r="K93" s="127" t="s">
        <v>1315</v>
      </c>
      <c r="L93" s="102" t="str">
        <f>K93&amp;""&amp;F93&amp;""&amp;C93</f>
        <v>ĐL198406</v>
      </c>
    </row>
    <row r="94" spans="1:12" ht="20.100000000000001" customHeight="1">
      <c r="A94" s="123">
        <v>200</v>
      </c>
      <c r="B94" s="123">
        <v>294</v>
      </c>
      <c r="C94" s="124" t="s">
        <v>1282</v>
      </c>
      <c r="D94" s="123" t="s">
        <v>533</v>
      </c>
      <c r="E94" s="126" t="s">
        <v>517</v>
      </c>
      <c r="F94" s="123">
        <v>1984</v>
      </c>
      <c r="G94" s="123">
        <v>34</v>
      </c>
      <c r="H94" s="125">
        <f>G94+1</f>
        <v>35</v>
      </c>
      <c r="I94" s="123" t="s">
        <v>199</v>
      </c>
      <c r="J94" s="126" t="s">
        <v>517</v>
      </c>
      <c r="K94" s="127" t="s">
        <v>1315</v>
      </c>
      <c r="L94" s="102" t="str">
        <f>K94&amp;""&amp;F94&amp;""&amp;C94</f>
        <v>ĐL198407</v>
      </c>
    </row>
    <row r="95" spans="1:12" ht="20.100000000000001" customHeight="1">
      <c r="A95" s="123">
        <v>202</v>
      </c>
      <c r="B95" s="123">
        <v>286</v>
      </c>
      <c r="C95" s="124" t="s">
        <v>1283</v>
      </c>
      <c r="D95" s="123" t="s">
        <v>539</v>
      </c>
      <c r="E95" s="126" t="s">
        <v>517</v>
      </c>
      <c r="F95" s="123">
        <v>1984</v>
      </c>
      <c r="G95" s="123">
        <v>34</v>
      </c>
      <c r="H95" s="125">
        <f>G95+1</f>
        <v>35</v>
      </c>
      <c r="I95" s="123" t="s">
        <v>199</v>
      </c>
      <c r="J95" s="126" t="s">
        <v>517</v>
      </c>
      <c r="K95" s="127" t="s">
        <v>1315</v>
      </c>
      <c r="L95" s="102" t="str">
        <f>K95&amp;""&amp;F95&amp;""&amp;C95</f>
        <v>ĐL198408</v>
      </c>
    </row>
    <row r="96" spans="1:12" ht="20.100000000000001" customHeight="1">
      <c r="A96" s="123">
        <v>195</v>
      </c>
      <c r="B96" s="123">
        <v>289</v>
      </c>
      <c r="C96" s="124" t="s">
        <v>1284</v>
      </c>
      <c r="D96" s="123" t="s">
        <v>522</v>
      </c>
      <c r="E96" s="126" t="s">
        <v>517</v>
      </c>
      <c r="F96" s="123">
        <v>1983</v>
      </c>
      <c r="G96" s="123">
        <v>35</v>
      </c>
      <c r="H96" s="125">
        <f>G96+1</f>
        <v>36</v>
      </c>
      <c r="I96" s="123" t="s">
        <v>199</v>
      </c>
      <c r="J96" s="126" t="s">
        <v>517</v>
      </c>
      <c r="K96" s="127" t="s">
        <v>1315</v>
      </c>
      <c r="L96" s="102" t="str">
        <f>K96&amp;""&amp;F96&amp;""&amp;C96</f>
        <v>ĐL198309</v>
      </c>
    </row>
    <row r="97" spans="1:12" ht="20.100000000000001" customHeight="1">
      <c r="A97" s="123">
        <v>206</v>
      </c>
      <c r="B97" s="123">
        <v>298</v>
      </c>
      <c r="C97" s="124" t="s">
        <v>1285</v>
      </c>
      <c r="D97" s="123" t="s">
        <v>547</v>
      </c>
      <c r="E97" s="126" t="s">
        <v>517</v>
      </c>
      <c r="F97" s="123">
        <v>1982</v>
      </c>
      <c r="G97" s="123">
        <v>36</v>
      </c>
      <c r="H97" s="125">
        <f>G97+1</f>
        <v>37</v>
      </c>
      <c r="I97" s="123" t="s">
        <v>199</v>
      </c>
      <c r="J97" s="126" t="s">
        <v>517</v>
      </c>
      <c r="K97" s="127" t="s">
        <v>1315</v>
      </c>
      <c r="L97" s="102" t="str">
        <f>K97&amp;""&amp;F97&amp;""&amp;C97</f>
        <v>ĐL198210</v>
      </c>
    </row>
    <row r="98" spans="1:12" ht="20.100000000000001" customHeight="1">
      <c r="A98" s="123">
        <v>207</v>
      </c>
      <c r="B98" s="123">
        <v>369</v>
      </c>
      <c r="C98" s="124" t="s">
        <v>1286</v>
      </c>
      <c r="D98" s="123" t="s">
        <v>550</v>
      </c>
      <c r="E98" s="126" t="s">
        <v>517</v>
      </c>
      <c r="F98" s="123">
        <v>1982</v>
      </c>
      <c r="G98" s="123">
        <v>36</v>
      </c>
      <c r="H98" s="125">
        <f>G98+1</f>
        <v>37</v>
      </c>
      <c r="I98" s="123" t="s">
        <v>199</v>
      </c>
      <c r="J98" s="126" t="s">
        <v>517</v>
      </c>
      <c r="K98" s="127" t="s">
        <v>1315</v>
      </c>
      <c r="L98" s="102" t="str">
        <f>K98&amp;""&amp;F98&amp;""&amp;C98</f>
        <v>ĐL198211</v>
      </c>
    </row>
    <row r="99" spans="1:12" ht="20.100000000000001" customHeight="1">
      <c r="A99" s="123">
        <v>193</v>
      </c>
      <c r="B99" s="123">
        <v>288</v>
      </c>
      <c r="C99" s="124" t="s">
        <v>1287</v>
      </c>
      <c r="D99" s="123" t="s">
        <v>518</v>
      </c>
      <c r="E99" s="126" t="s">
        <v>517</v>
      </c>
      <c r="F99" s="123">
        <v>1981</v>
      </c>
      <c r="G99" s="123">
        <v>37</v>
      </c>
      <c r="H99" s="125">
        <f>G99+1</f>
        <v>38</v>
      </c>
      <c r="I99" s="123" t="s">
        <v>199</v>
      </c>
      <c r="J99" s="126" t="s">
        <v>517</v>
      </c>
      <c r="K99" s="127" t="s">
        <v>1315</v>
      </c>
      <c r="L99" s="102" t="str">
        <f>K99&amp;""&amp;F99&amp;""&amp;C99</f>
        <v>ĐL198112</v>
      </c>
    </row>
    <row r="100" spans="1:12" ht="20.100000000000001" customHeight="1">
      <c r="A100" s="123">
        <v>194</v>
      </c>
      <c r="B100" s="123">
        <v>290</v>
      </c>
      <c r="C100" s="124" t="s">
        <v>1288</v>
      </c>
      <c r="D100" s="123" t="s">
        <v>519</v>
      </c>
      <c r="E100" s="126" t="s">
        <v>517</v>
      </c>
      <c r="F100" s="123">
        <v>1980</v>
      </c>
      <c r="G100" s="123">
        <v>38</v>
      </c>
      <c r="H100" s="125">
        <f>G100+1</f>
        <v>39</v>
      </c>
      <c r="I100" s="123" t="s">
        <v>199</v>
      </c>
      <c r="J100" s="126" t="s">
        <v>517</v>
      </c>
      <c r="K100" s="127" t="s">
        <v>1315</v>
      </c>
      <c r="L100" s="102" t="str">
        <f>K100&amp;""&amp;F100&amp;""&amp;C100</f>
        <v>ĐL198013</v>
      </c>
    </row>
    <row r="101" spans="1:12" ht="20.100000000000001" customHeight="1">
      <c r="A101" s="123">
        <v>196</v>
      </c>
      <c r="B101" s="123">
        <v>283</v>
      </c>
      <c r="C101" s="124" t="s">
        <v>1289</v>
      </c>
      <c r="D101" s="123" t="s">
        <v>524</v>
      </c>
      <c r="E101" s="126" t="s">
        <v>517</v>
      </c>
      <c r="F101" s="123">
        <v>1980</v>
      </c>
      <c r="G101" s="123">
        <v>38</v>
      </c>
      <c r="H101" s="125">
        <f>G101+1</f>
        <v>39</v>
      </c>
      <c r="I101" s="123" t="s">
        <v>199</v>
      </c>
      <c r="J101" s="126" t="s">
        <v>517</v>
      </c>
      <c r="K101" s="127" t="s">
        <v>1315</v>
      </c>
      <c r="L101" s="102" t="str">
        <f>K101&amp;""&amp;F101&amp;""&amp;C101</f>
        <v>ĐL198014</v>
      </c>
    </row>
    <row r="102" spans="1:12" ht="20.100000000000001" customHeight="1">
      <c r="A102" s="123">
        <v>192</v>
      </c>
      <c r="B102" s="123">
        <v>285</v>
      </c>
      <c r="C102" s="124" t="s">
        <v>1290</v>
      </c>
      <c r="D102" s="123" t="s">
        <v>515</v>
      </c>
      <c r="E102" s="126" t="s">
        <v>517</v>
      </c>
      <c r="F102" s="123">
        <v>1979</v>
      </c>
      <c r="G102" s="123">
        <v>39</v>
      </c>
      <c r="H102" s="125">
        <f>G102+1</f>
        <v>40</v>
      </c>
      <c r="I102" s="123" t="s">
        <v>199</v>
      </c>
      <c r="J102" s="126" t="s">
        <v>517</v>
      </c>
      <c r="K102" s="127" t="s">
        <v>1315</v>
      </c>
      <c r="L102" s="102" t="str">
        <f>K102&amp;""&amp;F102&amp;""&amp;C102</f>
        <v>ĐL197915</v>
      </c>
    </row>
    <row r="103" spans="1:12" ht="20.100000000000001" customHeight="1">
      <c r="A103" s="123">
        <v>199</v>
      </c>
      <c r="B103" s="123">
        <v>292</v>
      </c>
      <c r="C103" s="124" t="s">
        <v>1291</v>
      </c>
      <c r="D103" s="123" t="s">
        <v>531</v>
      </c>
      <c r="E103" s="126" t="s">
        <v>517</v>
      </c>
      <c r="F103" s="123">
        <v>1978</v>
      </c>
      <c r="G103" s="123">
        <v>40</v>
      </c>
      <c r="H103" s="125">
        <f>G103+1</f>
        <v>41</v>
      </c>
      <c r="I103" s="123" t="s">
        <v>199</v>
      </c>
      <c r="J103" s="126" t="s">
        <v>517</v>
      </c>
      <c r="K103" s="127" t="s">
        <v>1315</v>
      </c>
      <c r="L103" s="102" t="str">
        <f>K103&amp;""&amp;F103&amp;""&amp;C103</f>
        <v>ĐL197816</v>
      </c>
    </row>
    <row r="104" spans="1:12" ht="20.100000000000001" customHeight="1">
      <c r="A104" s="123">
        <v>198</v>
      </c>
      <c r="B104" s="123">
        <v>295</v>
      </c>
      <c r="C104" s="124" t="s">
        <v>1292</v>
      </c>
      <c r="D104" s="123" t="s">
        <v>529</v>
      </c>
      <c r="E104" s="126" t="s">
        <v>517</v>
      </c>
      <c r="F104" s="123">
        <v>1973</v>
      </c>
      <c r="G104" s="123">
        <v>45</v>
      </c>
      <c r="H104" s="125">
        <f>G104+1</f>
        <v>46</v>
      </c>
      <c r="I104" s="123" t="s">
        <v>199</v>
      </c>
      <c r="J104" s="126" t="s">
        <v>517</v>
      </c>
      <c r="K104" s="127" t="s">
        <v>1315</v>
      </c>
      <c r="L104" s="102" t="str">
        <f>K104&amp;""&amp;F104&amp;""&amp;C104</f>
        <v>ĐL197317</v>
      </c>
    </row>
    <row r="105" spans="1:12" ht="20.100000000000001" customHeight="1">
      <c r="A105" s="123"/>
      <c r="B105" s="123"/>
      <c r="C105" s="124" t="s">
        <v>1293</v>
      </c>
      <c r="D105" s="123" t="s">
        <v>1316</v>
      </c>
      <c r="E105" s="126" t="s">
        <v>517</v>
      </c>
      <c r="F105" s="123">
        <v>1990</v>
      </c>
      <c r="G105" s="123">
        <v>28</v>
      </c>
      <c r="H105" s="125">
        <f>G105+1</f>
        <v>29</v>
      </c>
      <c r="I105" s="123" t="s">
        <v>199</v>
      </c>
      <c r="J105" s="126" t="s">
        <v>517</v>
      </c>
      <c r="K105" s="127" t="s">
        <v>1315</v>
      </c>
      <c r="L105" s="102" t="str">
        <f>K105&amp;""&amp;F105&amp;""&amp;C105</f>
        <v>ĐL199018</v>
      </c>
    </row>
    <row r="106" spans="1:12" ht="20.100000000000001" customHeight="1">
      <c r="A106" s="123"/>
      <c r="B106" s="123"/>
      <c r="C106" s="124" t="s">
        <v>1294</v>
      </c>
      <c r="D106" s="123" t="s">
        <v>1317</v>
      </c>
      <c r="E106" s="126" t="s">
        <v>517</v>
      </c>
      <c r="F106" s="123">
        <v>1990</v>
      </c>
      <c r="G106" s="123">
        <v>28</v>
      </c>
      <c r="H106" s="125">
        <f>G106+1</f>
        <v>29</v>
      </c>
      <c r="I106" s="123" t="s">
        <v>199</v>
      </c>
      <c r="J106" s="126" t="s">
        <v>517</v>
      </c>
      <c r="K106" s="127" t="s">
        <v>1315</v>
      </c>
      <c r="L106" s="102" t="str">
        <f>K106&amp;""&amp;F106&amp;""&amp;C106</f>
        <v>ĐL199019</v>
      </c>
    </row>
    <row r="107" spans="1:12" ht="20.100000000000001" customHeight="1">
      <c r="A107" s="123"/>
      <c r="B107" s="123"/>
      <c r="C107" s="124" t="s">
        <v>1295</v>
      </c>
      <c r="D107" s="123" t="s">
        <v>1318</v>
      </c>
      <c r="E107" s="126" t="s">
        <v>517</v>
      </c>
      <c r="F107" s="123">
        <v>1970</v>
      </c>
      <c r="G107" s="123">
        <v>48</v>
      </c>
      <c r="H107" s="125">
        <f>G107+1</f>
        <v>49</v>
      </c>
      <c r="I107" s="123" t="s">
        <v>199</v>
      </c>
      <c r="J107" s="126" t="s">
        <v>517</v>
      </c>
      <c r="K107" s="127" t="s">
        <v>1315</v>
      </c>
      <c r="L107" s="102" t="str">
        <f>K107&amp;""&amp;F107&amp;""&amp;C107</f>
        <v>ĐL197020</v>
      </c>
    </row>
    <row r="108" spans="1:12" ht="20.100000000000001" customHeight="1">
      <c r="A108" s="123">
        <v>44</v>
      </c>
      <c r="B108" s="123">
        <v>367</v>
      </c>
      <c r="C108" s="124" t="s">
        <v>1277</v>
      </c>
      <c r="D108" s="123" t="s">
        <v>164</v>
      </c>
      <c r="E108" s="126" t="s">
        <v>167</v>
      </c>
      <c r="F108" s="123">
        <v>1991</v>
      </c>
      <c r="G108" s="123">
        <v>27</v>
      </c>
      <c r="H108" s="125">
        <f>G108+1</f>
        <v>28</v>
      </c>
      <c r="I108" s="123" t="s">
        <v>199</v>
      </c>
      <c r="J108" s="126" t="s">
        <v>167</v>
      </c>
      <c r="K108" s="127" t="s">
        <v>1319</v>
      </c>
      <c r="L108" s="102" t="str">
        <f>K108&amp;""&amp;F108&amp;""&amp;C108</f>
        <v>DN199102</v>
      </c>
    </row>
    <row r="109" spans="1:12" ht="20.100000000000001" customHeight="1">
      <c r="A109" s="123">
        <v>273</v>
      </c>
      <c r="B109" s="123">
        <v>220</v>
      </c>
      <c r="C109" s="124" t="s">
        <v>1278</v>
      </c>
      <c r="D109" s="123" t="s">
        <v>693</v>
      </c>
      <c r="E109" s="126" t="s">
        <v>167</v>
      </c>
      <c r="F109" s="123">
        <v>1979</v>
      </c>
      <c r="G109" s="123">
        <v>39</v>
      </c>
      <c r="H109" s="125">
        <f>G109+1</f>
        <v>40</v>
      </c>
      <c r="I109" s="123" t="s">
        <v>320</v>
      </c>
      <c r="J109" s="126" t="s">
        <v>167</v>
      </c>
      <c r="K109" s="127" t="s">
        <v>1319</v>
      </c>
      <c r="L109" s="102" t="str">
        <f>K109&amp;""&amp;F109&amp;""&amp;C109</f>
        <v>DN197903</v>
      </c>
    </row>
    <row r="110" spans="1:12" ht="20.100000000000001" customHeight="1">
      <c r="A110" s="123">
        <v>67</v>
      </c>
      <c r="B110" s="123">
        <v>93</v>
      </c>
      <c r="C110" s="124" t="s">
        <v>1305</v>
      </c>
      <c r="D110" s="123" t="s">
        <v>230</v>
      </c>
      <c r="E110" s="126" t="s">
        <v>167</v>
      </c>
      <c r="F110" s="123">
        <v>1974</v>
      </c>
      <c r="G110" s="123">
        <v>44</v>
      </c>
      <c r="H110" s="125">
        <f>G110+1</f>
        <v>45</v>
      </c>
      <c r="I110" s="123" t="s">
        <v>199</v>
      </c>
      <c r="J110" s="126" t="s">
        <v>167</v>
      </c>
      <c r="K110" s="127" t="s">
        <v>1319</v>
      </c>
      <c r="L110" s="102" t="str">
        <f>K110&amp;""&amp;F110&amp;""&amp;C110</f>
        <v>DN197401</v>
      </c>
    </row>
    <row r="111" spans="1:12" ht="20.100000000000001" customHeight="1">
      <c r="A111" s="123">
        <v>235</v>
      </c>
      <c r="B111" s="123">
        <v>245</v>
      </c>
      <c r="C111" s="124" t="s">
        <v>1294</v>
      </c>
      <c r="D111" s="123" t="s">
        <v>614</v>
      </c>
      <c r="E111" s="126" t="s">
        <v>560</v>
      </c>
      <c r="F111" s="123">
        <v>1986</v>
      </c>
      <c r="G111" s="123">
        <v>32</v>
      </c>
      <c r="H111" s="125">
        <f>G111+1</f>
        <v>33</v>
      </c>
      <c r="I111" s="123" t="s">
        <v>320</v>
      </c>
      <c r="J111" s="126" t="s">
        <v>560</v>
      </c>
      <c r="K111" s="127" t="s">
        <v>1320</v>
      </c>
      <c r="L111" s="102" t="str">
        <f>K111&amp;""&amp;F111&amp;""&amp;C111</f>
        <v>ĐT198619</v>
      </c>
    </row>
    <row r="112" spans="1:12" ht="20.100000000000001" customHeight="1">
      <c r="A112" s="123">
        <v>237</v>
      </c>
      <c r="B112" s="123">
        <v>248</v>
      </c>
      <c r="C112" s="124" t="s">
        <v>1277</v>
      </c>
      <c r="D112" s="123" t="s">
        <v>618</v>
      </c>
      <c r="E112" s="126" t="s">
        <v>560</v>
      </c>
      <c r="F112" s="123">
        <v>1985</v>
      </c>
      <c r="G112" s="123">
        <v>33</v>
      </c>
      <c r="H112" s="125">
        <f>G112+1</f>
        <v>34</v>
      </c>
      <c r="I112" s="123" t="s">
        <v>199</v>
      </c>
      <c r="J112" s="126" t="s">
        <v>560</v>
      </c>
      <c r="K112" s="127" t="s">
        <v>1320</v>
      </c>
      <c r="L112" s="102" t="str">
        <f>K112&amp;""&amp;F112&amp;""&amp;C112</f>
        <v>ĐT198502</v>
      </c>
    </row>
    <row r="113" spans="1:12" ht="20.100000000000001" customHeight="1">
      <c r="A113" s="123">
        <v>236</v>
      </c>
      <c r="B113" s="123">
        <v>247</v>
      </c>
      <c r="C113" s="124" t="s">
        <v>1278</v>
      </c>
      <c r="D113" s="123" t="s">
        <v>616</v>
      </c>
      <c r="E113" s="126" t="s">
        <v>560</v>
      </c>
      <c r="F113" s="123">
        <v>1983</v>
      </c>
      <c r="G113" s="123">
        <v>35</v>
      </c>
      <c r="H113" s="125">
        <f>G113+1</f>
        <v>36</v>
      </c>
      <c r="I113" s="123" t="s">
        <v>199</v>
      </c>
      <c r="J113" s="126" t="s">
        <v>560</v>
      </c>
      <c r="K113" s="127" t="s">
        <v>1320</v>
      </c>
      <c r="L113" s="102" t="str">
        <f>K113&amp;""&amp;F113&amp;""&amp;C113</f>
        <v>ĐT198303</v>
      </c>
    </row>
    <row r="114" spans="1:12" ht="20.100000000000001" customHeight="1">
      <c r="A114" s="123">
        <v>232</v>
      </c>
      <c r="B114" s="123">
        <v>246</v>
      </c>
      <c r="C114" s="124" t="s">
        <v>1279</v>
      </c>
      <c r="D114" s="123" t="s">
        <v>606</v>
      </c>
      <c r="E114" s="126" t="s">
        <v>560</v>
      </c>
      <c r="F114" s="123">
        <v>1982</v>
      </c>
      <c r="G114" s="123">
        <v>36</v>
      </c>
      <c r="H114" s="125">
        <f>G114+1</f>
        <v>37</v>
      </c>
      <c r="I114" s="123" t="s">
        <v>320</v>
      </c>
      <c r="J114" s="126" t="s">
        <v>560</v>
      </c>
      <c r="K114" s="127" t="s">
        <v>1320</v>
      </c>
      <c r="L114" s="102" t="str">
        <f>K114&amp;""&amp;F114&amp;""&amp;C114</f>
        <v>ĐT198204</v>
      </c>
    </row>
    <row r="115" spans="1:12" ht="20.100000000000001" customHeight="1">
      <c r="A115" s="123">
        <v>220</v>
      </c>
      <c r="B115" s="123">
        <v>234</v>
      </c>
      <c r="C115" s="124" t="s">
        <v>1281</v>
      </c>
      <c r="D115" s="123" t="s">
        <v>579</v>
      </c>
      <c r="E115" s="126" t="s">
        <v>560</v>
      </c>
      <c r="F115" s="123">
        <v>1980</v>
      </c>
      <c r="G115" s="123">
        <v>38</v>
      </c>
      <c r="H115" s="125">
        <f>G115+1</f>
        <v>39</v>
      </c>
      <c r="I115" s="123" t="s">
        <v>320</v>
      </c>
      <c r="J115" s="126" t="s">
        <v>560</v>
      </c>
      <c r="K115" s="127" t="s">
        <v>1320</v>
      </c>
      <c r="L115" s="102" t="str">
        <f>K115&amp;""&amp;F115&amp;""&amp;C115</f>
        <v>ĐT198006</v>
      </c>
    </row>
    <row r="116" spans="1:12" ht="20.100000000000001" customHeight="1">
      <c r="A116" s="123">
        <v>228</v>
      </c>
      <c r="B116" s="123">
        <v>264</v>
      </c>
      <c r="C116" s="124" t="s">
        <v>1282</v>
      </c>
      <c r="D116" s="123" t="s">
        <v>598</v>
      </c>
      <c r="E116" s="126" t="s">
        <v>560</v>
      </c>
      <c r="F116" s="123">
        <v>1980</v>
      </c>
      <c r="G116" s="123">
        <v>38</v>
      </c>
      <c r="H116" s="125">
        <f>G116+1</f>
        <v>39</v>
      </c>
      <c r="I116" s="123" t="s">
        <v>320</v>
      </c>
      <c r="J116" s="126" t="s">
        <v>560</v>
      </c>
      <c r="K116" s="127" t="s">
        <v>1320</v>
      </c>
      <c r="L116" s="102" t="str">
        <f>K116&amp;""&amp;F116&amp;""&amp;C116</f>
        <v>ĐT198007</v>
      </c>
    </row>
    <row r="117" spans="1:12" ht="20.100000000000001" customHeight="1">
      <c r="A117" s="123">
        <v>231</v>
      </c>
      <c r="B117" s="123">
        <v>261</v>
      </c>
      <c r="C117" s="124" t="s">
        <v>1283</v>
      </c>
      <c r="D117" s="123" t="s">
        <v>604</v>
      </c>
      <c r="E117" s="126" t="s">
        <v>560</v>
      </c>
      <c r="F117" s="123">
        <v>1979</v>
      </c>
      <c r="G117" s="123">
        <v>39</v>
      </c>
      <c r="H117" s="125">
        <f>G117+1</f>
        <v>40</v>
      </c>
      <c r="I117" s="123" t="s">
        <v>320</v>
      </c>
      <c r="J117" s="126" t="s">
        <v>560</v>
      </c>
      <c r="K117" s="127" t="s">
        <v>1320</v>
      </c>
      <c r="L117" s="102" t="str">
        <f>K117&amp;""&amp;F117&amp;""&amp;C117</f>
        <v>ĐT197908</v>
      </c>
    </row>
    <row r="118" spans="1:12" ht="20.100000000000001" customHeight="1">
      <c r="A118" s="123">
        <v>216</v>
      </c>
      <c r="B118" s="123">
        <v>241</v>
      </c>
      <c r="C118" s="124" t="s">
        <v>1284</v>
      </c>
      <c r="D118" s="123" t="s">
        <v>569</v>
      </c>
      <c r="E118" s="126" t="s">
        <v>560</v>
      </c>
      <c r="F118" s="123">
        <v>1979</v>
      </c>
      <c r="G118" s="123">
        <v>39</v>
      </c>
      <c r="H118" s="125">
        <f>G118+1</f>
        <v>40</v>
      </c>
      <c r="I118" s="123" t="s">
        <v>199</v>
      </c>
      <c r="J118" s="126" t="s">
        <v>560</v>
      </c>
      <c r="K118" s="127" t="s">
        <v>1320</v>
      </c>
      <c r="L118" s="102" t="str">
        <f>K118&amp;""&amp;F118&amp;""&amp;C118</f>
        <v>ĐT197909</v>
      </c>
    </row>
    <row r="119" spans="1:12" ht="20.100000000000001" customHeight="1">
      <c r="A119" s="123">
        <v>224</v>
      </c>
      <c r="B119" s="123">
        <v>244</v>
      </c>
      <c r="C119" s="124" t="s">
        <v>1285</v>
      </c>
      <c r="D119" s="123" t="s">
        <v>587</v>
      </c>
      <c r="E119" s="126" t="s">
        <v>560</v>
      </c>
      <c r="F119" s="123">
        <v>1979</v>
      </c>
      <c r="G119" s="123">
        <v>39</v>
      </c>
      <c r="H119" s="125">
        <f>G119+1</f>
        <v>40</v>
      </c>
      <c r="I119" s="123" t="s">
        <v>199</v>
      </c>
      <c r="J119" s="126" t="s">
        <v>560</v>
      </c>
      <c r="K119" s="127" t="s">
        <v>1320</v>
      </c>
      <c r="L119" s="102" t="str">
        <f>K119&amp;""&amp;F119&amp;""&amp;C119</f>
        <v>ĐT197910</v>
      </c>
    </row>
    <row r="120" spans="1:12" ht="20.100000000000001" customHeight="1">
      <c r="A120" s="123">
        <v>238</v>
      </c>
      <c r="B120" s="123">
        <v>265</v>
      </c>
      <c r="C120" s="124" t="s">
        <v>1286</v>
      </c>
      <c r="D120" s="123" t="s">
        <v>620</v>
      </c>
      <c r="E120" s="126" t="s">
        <v>560</v>
      </c>
      <c r="F120" s="123">
        <v>1978</v>
      </c>
      <c r="G120" s="123">
        <v>40</v>
      </c>
      <c r="H120" s="125">
        <f>G120+1</f>
        <v>41</v>
      </c>
      <c r="I120" s="123" t="s">
        <v>320</v>
      </c>
      <c r="J120" s="126" t="s">
        <v>560</v>
      </c>
      <c r="K120" s="127" t="s">
        <v>1320</v>
      </c>
      <c r="L120" s="102" t="str">
        <f>K120&amp;""&amp;F120&amp;""&amp;C120</f>
        <v>ĐT197811</v>
      </c>
    </row>
    <row r="121" spans="1:12" ht="20.100000000000001" customHeight="1">
      <c r="A121" s="123">
        <v>226</v>
      </c>
      <c r="B121" s="123">
        <v>228</v>
      </c>
      <c r="C121" s="124" t="s">
        <v>1287</v>
      </c>
      <c r="D121" s="123" t="s">
        <v>593</v>
      </c>
      <c r="E121" s="126" t="s">
        <v>560</v>
      </c>
      <c r="F121" s="123">
        <v>1978</v>
      </c>
      <c r="G121" s="123">
        <v>40</v>
      </c>
      <c r="H121" s="125">
        <f>G121+1</f>
        <v>41</v>
      </c>
      <c r="I121" s="123" t="s">
        <v>199</v>
      </c>
      <c r="J121" s="126" t="s">
        <v>560</v>
      </c>
      <c r="K121" s="127" t="s">
        <v>1320</v>
      </c>
      <c r="L121" s="102" t="str">
        <f>K121&amp;""&amp;F121&amp;""&amp;C121</f>
        <v>ĐT197812</v>
      </c>
    </row>
    <row r="122" spans="1:12" ht="20.100000000000001" customHeight="1">
      <c r="A122" s="123">
        <v>219</v>
      </c>
      <c r="B122" s="123">
        <v>262</v>
      </c>
      <c r="C122" s="124" t="s">
        <v>1288</v>
      </c>
      <c r="D122" s="123" t="s">
        <v>576</v>
      </c>
      <c r="E122" s="126" t="s">
        <v>560</v>
      </c>
      <c r="F122" s="123">
        <v>1977</v>
      </c>
      <c r="G122" s="123">
        <v>41</v>
      </c>
      <c r="H122" s="125">
        <f>G122+1</f>
        <v>42</v>
      </c>
      <c r="I122" s="123" t="s">
        <v>320</v>
      </c>
      <c r="J122" s="126" t="s">
        <v>560</v>
      </c>
      <c r="K122" s="127" t="s">
        <v>1320</v>
      </c>
      <c r="L122" s="102" t="str">
        <f>K122&amp;""&amp;F122&amp;""&amp;C122</f>
        <v>ĐT197713</v>
      </c>
    </row>
    <row r="123" spans="1:12" ht="20.100000000000001" customHeight="1">
      <c r="A123" s="123">
        <v>227</v>
      </c>
      <c r="B123" s="123">
        <v>350</v>
      </c>
      <c r="C123" s="124" t="s">
        <v>1289</v>
      </c>
      <c r="D123" s="123" t="s">
        <v>595</v>
      </c>
      <c r="E123" s="126" t="s">
        <v>560</v>
      </c>
      <c r="F123" s="123">
        <v>1977</v>
      </c>
      <c r="G123" s="123">
        <v>41</v>
      </c>
      <c r="H123" s="125">
        <f>G123+1</f>
        <v>42</v>
      </c>
      <c r="I123" s="123" t="s">
        <v>320</v>
      </c>
      <c r="J123" s="126" t="s">
        <v>560</v>
      </c>
      <c r="K123" s="127" t="s">
        <v>1320</v>
      </c>
      <c r="L123" s="102" t="str">
        <f>K123&amp;""&amp;F123&amp;""&amp;C123</f>
        <v>ĐT197714</v>
      </c>
    </row>
    <row r="124" spans="1:12" ht="20.100000000000001" customHeight="1">
      <c r="A124" s="123">
        <v>241</v>
      </c>
      <c r="B124" s="123">
        <v>239</v>
      </c>
      <c r="C124" s="124" t="s">
        <v>1290</v>
      </c>
      <c r="D124" s="123" t="s">
        <v>627</v>
      </c>
      <c r="E124" s="126" t="s">
        <v>560</v>
      </c>
      <c r="F124" s="123">
        <v>1977</v>
      </c>
      <c r="G124" s="123">
        <v>41</v>
      </c>
      <c r="H124" s="125">
        <f>G124+1</f>
        <v>42</v>
      </c>
      <c r="I124" s="123" t="s">
        <v>199</v>
      </c>
      <c r="J124" s="126" t="s">
        <v>560</v>
      </c>
      <c r="K124" s="127" t="s">
        <v>1320</v>
      </c>
      <c r="L124" s="102" t="str">
        <f>K124&amp;""&amp;F124&amp;""&amp;C124</f>
        <v>ĐT197715</v>
      </c>
    </row>
    <row r="125" spans="1:12" ht="20.100000000000001" customHeight="1">
      <c r="A125" s="123">
        <v>214</v>
      </c>
      <c r="B125" s="123">
        <v>243</v>
      </c>
      <c r="C125" s="124" t="s">
        <v>1291</v>
      </c>
      <c r="D125" s="123" t="s">
        <v>565</v>
      </c>
      <c r="E125" s="126" t="s">
        <v>560</v>
      </c>
      <c r="F125" s="123">
        <v>1976</v>
      </c>
      <c r="G125" s="123">
        <v>42</v>
      </c>
      <c r="H125" s="125">
        <f>G125+1</f>
        <v>43</v>
      </c>
      <c r="I125" s="123" t="s">
        <v>199</v>
      </c>
      <c r="J125" s="126" t="s">
        <v>560</v>
      </c>
      <c r="K125" s="127" t="s">
        <v>1320</v>
      </c>
      <c r="L125" s="102" t="str">
        <f>K125&amp;""&amp;F125&amp;""&amp;C125</f>
        <v>ĐT197616</v>
      </c>
    </row>
    <row r="126" spans="1:12" ht="20.100000000000001" customHeight="1">
      <c r="A126" s="123">
        <v>229</v>
      </c>
      <c r="B126" s="123">
        <v>259</v>
      </c>
      <c r="C126" s="124" t="s">
        <v>1292</v>
      </c>
      <c r="D126" s="123" t="s">
        <v>600</v>
      </c>
      <c r="E126" s="126" t="s">
        <v>560</v>
      </c>
      <c r="F126" s="123">
        <v>1976</v>
      </c>
      <c r="G126" s="123">
        <v>42</v>
      </c>
      <c r="H126" s="125">
        <f>G126+1</f>
        <v>43</v>
      </c>
      <c r="I126" s="123" t="s">
        <v>199</v>
      </c>
      <c r="J126" s="126" t="s">
        <v>560</v>
      </c>
      <c r="K126" s="127" t="s">
        <v>1320</v>
      </c>
      <c r="L126" s="102" t="str">
        <f>K126&amp;""&amp;F126&amp;""&amp;C126</f>
        <v>ĐT197617</v>
      </c>
    </row>
    <row r="127" spans="1:12" ht="20.100000000000001" customHeight="1">
      <c r="A127" s="123">
        <v>230</v>
      </c>
      <c r="B127" s="123">
        <v>257</v>
      </c>
      <c r="C127" s="124" t="s">
        <v>1293</v>
      </c>
      <c r="D127" s="123" t="s">
        <v>602</v>
      </c>
      <c r="E127" s="126" t="s">
        <v>560</v>
      </c>
      <c r="F127" s="123">
        <v>1974</v>
      </c>
      <c r="G127" s="123">
        <v>44</v>
      </c>
      <c r="H127" s="125">
        <f>G127+1</f>
        <v>45</v>
      </c>
      <c r="I127" s="123" t="s">
        <v>199</v>
      </c>
      <c r="J127" s="126" t="s">
        <v>560</v>
      </c>
      <c r="K127" s="127" t="s">
        <v>1320</v>
      </c>
      <c r="L127" s="102" t="str">
        <f>K127&amp;""&amp;F127&amp;""&amp;C127</f>
        <v>ĐT197418</v>
      </c>
    </row>
    <row r="128" spans="1:12" ht="20.100000000000001" customHeight="1">
      <c r="A128" s="123">
        <v>240</v>
      </c>
      <c r="B128" s="123">
        <v>332</v>
      </c>
      <c r="C128" s="124" t="s">
        <v>1305</v>
      </c>
      <c r="D128" s="123" t="s">
        <v>625</v>
      </c>
      <c r="E128" s="126" t="s">
        <v>560</v>
      </c>
      <c r="F128" s="123">
        <v>1974</v>
      </c>
      <c r="G128" s="123">
        <v>44</v>
      </c>
      <c r="H128" s="125">
        <f>G128+1</f>
        <v>45</v>
      </c>
      <c r="I128" s="123" t="s">
        <v>199</v>
      </c>
      <c r="J128" s="126" t="s">
        <v>560</v>
      </c>
      <c r="K128" s="127" t="s">
        <v>1320</v>
      </c>
      <c r="L128" s="102" t="str">
        <f>K128&amp;""&amp;F128&amp;""&amp;C128</f>
        <v>ĐT197401</v>
      </c>
    </row>
    <row r="129" spans="1:12" ht="20.100000000000001" customHeight="1">
      <c r="A129" s="123">
        <v>222</v>
      </c>
      <c r="B129" s="123">
        <v>231</v>
      </c>
      <c r="C129" s="124" t="s">
        <v>1295</v>
      </c>
      <c r="D129" s="123" t="s">
        <v>583</v>
      </c>
      <c r="E129" s="126" t="s">
        <v>560</v>
      </c>
      <c r="F129" s="123">
        <v>1973</v>
      </c>
      <c r="G129" s="123">
        <v>45</v>
      </c>
      <c r="H129" s="125">
        <f>G129+1</f>
        <v>46</v>
      </c>
      <c r="I129" s="123" t="s">
        <v>199</v>
      </c>
      <c r="J129" s="126" t="s">
        <v>560</v>
      </c>
      <c r="K129" s="127" t="s">
        <v>1320</v>
      </c>
      <c r="L129" s="102" t="str">
        <f>K129&amp;""&amp;F129&amp;""&amp;C129</f>
        <v>ĐT197320</v>
      </c>
    </row>
    <row r="130" spans="1:12" ht="20.100000000000001" customHeight="1">
      <c r="A130" s="123">
        <v>213</v>
      </c>
      <c r="B130" s="123">
        <v>254</v>
      </c>
      <c r="C130" s="124" t="s">
        <v>1296</v>
      </c>
      <c r="D130" s="123" t="s">
        <v>563</v>
      </c>
      <c r="E130" s="126" t="s">
        <v>560</v>
      </c>
      <c r="F130" s="123">
        <v>1972</v>
      </c>
      <c r="G130" s="123">
        <v>46</v>
      </c>
      <c r="H130" s="125">
        <f>G130+1</f>
        <v>47</v>
      </c>
      <c r="I130" s="123" t="s">
        <v>199</v>
      </c>
      <c r="J130" s="126" t="s">
        <v>560</v>
      </c>
      <c r="K130" s="127" t="s">
        <v>1320</v>
      </c>
      <c r="L130" s="102" t="str">
        <f>K130&amp;""&amp;F130&amp;""&amp;C130</f>
        <v>ĐT197221</v>
      </c>
    </row>
    <row r="131" spans="1:12" ht="20.100000000000001" customHeight="1">
      <c r="A131" s="123">
        <v>218</v>
      </c>
      <c r="B131" s="123">
        <v>255</v>
      </c>
      <c r="C131" s="124" t="s">
        <v>1297</v>
      </c>
      <c r="D131" s="123" t="s">
        <v>574</v>
      </c>
      <c r="E131" s="126" t="s">
        <v>560</v>
      </c>
      <c r="F131" s="123">
        <v>1972</v>
      </c>
      <c r="G131" s="123">
        <v>46</v>
      </c>
      <c r="H131" s="125">
        <f>G131+1</f>
        <v>47</v>
      </c>
      <c r="I131" s="123" t="s">
        <v>199</v>
      </c>
      <c r="J131" s="126" t="s">
        <v>560</v>
      </c>
      <c r="K131" s="127" t="s">
        <v>1320</v>
      </c>
      <c r="L131" s="102" t="str">
        <f>K131&amp;""&amp;F131&amp;""&amp;C131</f>
        <v>ĐT197222</v>
      </c>
    </row>
    <row r="132" spans="1:12" ht="20.100000000000001" customHeight="1">
      <c r="A132" s="123">
        <v>221</v>
      </c>
      <c r="B132" s="123">
        <v>251</v>
      </c>
      <c r="C132" s="124" t="s">
        <v>1298</v>
      </c>
      <c r="D132" s="123" t="s">
        <v>581</v>
      </c>
      <c r="E132" s="126" t="s">
        <v>560</v>
      </c>
      <c r="F132" s="123">
        <v>1971</v>
      </c>
      <c r="G132" s="123">
        <v>47</v>
      </c>
      <c r="H132" s="125">
        <f>G132+1</f>
        <v>48</v>
      </c>
      <c r="I132" s="123" t="s">
        <v>199</v>
      </c>
      <c r="J132" s="126" t="s">
        <v>560</v>
      </c>
      <c r="K132" s="127" t="s">
        <v>1320</v>
      </c>
      <c r="L132" s="102" t="str">
        <f>K132&amp;""&amp;F132&amp;""&amp;C132</f>
        <v>ĐT197123</v>
      </c>
    </row>
    <row r="133" spans="1:12" ht="20.100000000000001" customHeight="1">
      <c r="A133" s="123">
        <v>234</v>
      </c>
      <c r="B133" s="123">
        <v>266</v>
      </c>
      <c r="C133" s="124" t="s">
        <v>1299</v>
      </c>
      <c r="D133" s="123" t="s">
        <v>612</v>
      </c>
      <c r="E133" s="126" t="s">
        <v>560</v>
      </c>
      <c r="F133" s="123">
        <v>1968</v>
      </c>
      <c r="G133" s="123">
        <v>50</v>
      </c>
      <c r="H133" s="125">
        <f>G133+1</f>
        <v>51</v>
      </c>
      <c r="I133" s="123" t="s">
        <v>199</v>
      </c>
      <c r="J133" s="126" t="s">
        <v>560</v>
      </c>
      <c r="K133" s="127" t="s">
        <v>1320</v>
      </c>
      <c r="L133" s="102" t="str">
        <f>K133&amp;""&amp;F133&amp;""&amp;C133</f>
        <v>ĐT196824</v>
      </c>
    </row>
    <row r="134" spans="1:12" ht="20.100000000000001" customHeight="1">
      <c r="A134" s="123">
        <v>215</v>
      </c>
      <c r="B134" s="123">
        <v>232</v>
      </c>
      <c r="C134" s="124" t="s">
        <v>1300</v>
      </c>
      <c r="D134" s="123" t="s">
        <v>567</v>
      </c>
      <c r="E134" s="126" t="s">
        <v>560</v>
      </c>
      <c r="F134" s="123">
        <v>1967</v>
      </c>
      <c r="G134" s="123">
        <v>51</v>
      </c>
      <c r="H134" s="125">
        <f>G134+1</f>
        <v>52</v>
      </c>
      <c r="I134" s="123" t="s">
        <v>199</v>
      </c>
      <c r="J134" s="126" t="s">
        <v>560</v>
      </c>
      <c r="K134" s="127" t="s">
        <v>1320</v>
      </c>
      <c r="L134" s="102" t="str">
        <f>K134&amp;""&amp;F134&amp;""&amp;C134</f>
        <v>ĐT196725</v>
      </c>
    </row>
    <row r="135" spans="1:12" ht="20.100000000000001" customHeight="1">
      <c r="A135" s="123">
        <v>217</v>
      </c>
      <c r="B135" s="123">
        <v>256</v>
      </c>
      <c r="C135" s="124" t="s">
        <v>1301</v>
      </c>
      <c r="D135" s="123" t="s">
        <v>572</v>
      </c>
      <c r="E135" s="126" t="s">
        <v>560</v>
      </c>
      <c r="F135" s="125">
        <v>1966</v>
      </c>
      <c r="G135" s="125">
        <v>52</v>
      </c>
      <c r="H135" s="125">
        <f>G135+1</f>
        <v>53</v>
      </c>
      <c r="I135" s="125" t="s">
        <v>199</v>
      </c>
      <c r="J135" s="126" t="s">
        <v>560</v>
      </c>
      <c r="K135" s="127" t="s">
        <v>1320</v>
      </c>
      <c r="L135" s="102" t="str">
        <f>K135&amp;""&amp;F135&amp;""&amp;C135</f>
        <v>ĐT196626</v>
      </c>
    </row>
    <row r="136" spans="1:12" ht="20.100000000000001" customHeight="1">
      <c r="A136" s="123">
        <v>223</v>
      </c>
      <c r="B136" s="123">
        <v>237</v>
      </c>
      <c r="C136" s="124" t="s">
        <v>1302</v>
      </c>
      <c r="D136" s="123" t="s">
        <v>585</v>
      </c>
      <c r="E136" s="126" t="s">
        <v>560</v>
      </c>
      <c r="F136" s="125">
        <v>1966</v>
      </c>
      <c r="G136" s="125">
        <v>52</v>
      </c>
      <c r="H136" s="125">
        <f>G136+1</f>
        <v>53</v>
      </c>
      <c r="I136" s="125" t="s">
        <v>199</v>
      </c>
      <c r="J136" s="126" t="s">
        <v>560</v>
      </c>
      <c r="K136" s="127" t="s">
        <v>1320</v>
      </c>
      <c r="L136" s="102" t="str">
        <f>K136&amp;""&amp;F136&amp;""&amp;C136</f>
        <v>ĐT196627</v>
      </c>
    </row>
    <row r="137" spans="1:12" ht="20.100000000000001" customHeight="1">
      <c r="A137" s="123">
        <v>211</v>
      </c>
      <c r="B137" s="123">
        <v>233</v>
      </c>
      <c r="C137" s="124" t="s">
        <v>1303</v>
      </c>
      <c r="D137" s="123" t="s">
        <v>557</v>
      </c>
      <c r="E137" s="126" t="s">
        <v>560</v>
      </c>
      <c r="F137" s="123">
        <v>1965</v>
      </c>
      <c r="G137" s="123">
        <v>53</v>
      </c>
      <c r="H137" s="125">
        <f>G137+1</f>
        <v>54</v>
      </c>
      <c r="I137" s="123" t="s">
        <v>199</v>
      </c>
      <c r="J137" s="126" t="s">
        <v>560</v>
      </c>
      <c r="K137" s="127" t="s">
        <v>1320</v>
      </c>
      <c r="L137" s="102" t="str">
        <f>K137&amp;""&amp;F137&amp;""&amp;C137</f>
        <v>ĐT196528</v>
      </c>
    </row>
    <row r="138" spans="1:12" ht="20.100000000000001" customHeight="1">
      <c r="A138" s="123">
        <v>225</v>
      </c>
      <c r="B138" s="123">
        <v>238</v>
      </c>
      <c r="C138" s="124" t="s">
        <v>1304</v>
      </c>
      <c r="D138" s="123" t="s">
        <v>590</v>
      </c>
      <c r="E138" s="126" t="s">
        <v>560</v>
      </c>
      <c r="F138" s="123">
        <v>1965</v>
      </c>
      <c r="G138" s="123">
        <v>53</v>
      </c>
      <c r="H138" s="125">
        <f>G138+1</f>
        <v>54</v>
      </c>
      <c r="I138" s="123" t="s">
        <v>199</v>
      </c>
      <c r="J138" s="126" t="s">
        <v>560</v>
      </c>
      <c r="K138" s="127" t="s">
        <v>1320</v>
      </c>
      <c r="L138" s="102" t="str">
        <f>K138&amp;""&amp;F138&amp;""&amp;C138</f>
        <v>ĐT196529</v>
      </c>
    </row>
    <row r="139" spans="1:12" ht="20.100000000000001" customHeight="1">
      <c r="A139" s="123">
        <v>212</v>
      </c>
      <c r="B139" s="123">
        <v>235</v>
      </c>
      <c r="C139" s="124" t="s">
        <v>1275</v>
      </c>
      <c r="D139" s="123" t="s">
        <v>561</v>
      </c>
      <c r="E139" s="126" t="s">
        <v>560</v>
      </c>
      <c r="F139" s="123">
        <v>1960</v>
      </c>
      <c r="G139" s="123">
        <v>58</v>
      </c>
      <c r="H139" s="125">
        <f>G139+1</f>
        <v>59</v>
      </c>
      <c r="I139" s="123" t="s">
        <v>199</v>
      </c>
      <c r="J139" s="126" t="s">
        <v>560</v>
      </c>
      <c r="K139" s="127" t="s">
        <v>1320</v>
      </c>
      <c r="L139" s="102" t="str">
        <f>K139&amp;""&amp;F139&amp;""&amp;C139</f>
        <v>ĐT196030</v>
      </c>
    </row>
    <row r="140" spans="1:12" ht="20.100000000000001" customHeight="1">
      <c r="A140" s="123"/>
      <c r="B140" s="123"/>
      <c r="C140" s="124" t="s">
        <v>1306</v>
      </c>
      <c r="D140" s="123" t="s">
        <v>1321</v>
      </c>
      <c r="E140" s="126" t="s">
        <v>560</v>
      </c>
      <c r="F140" s="123">
        <v>1989</v>
      </c>
      <c r="G140" s="123">
        <v>29</v>
      </c>
      <c r="H140" s="125">
        <f>G140+1</f>
        <v>30</v>
      </c>
      <c r="I140" s="123" t="s">
        <v>199</v>
      </c>
      <c r="J140" s="126" t="s">
        <v>560</v>
      </c>
      <c r="K140" s="127" t="s">
        <v>1320</v>
      </c>
      <c r="L140" s="102" t="str">
        <f>K140&amp;""&amp;F140&amp;""&amp;C140</f>
        <v>ĐT198931</v>
      </c>
    </row>
    <row r="141" spans="1:12" ht="20.100000000000001" customHeight="1">
      <c r="A141" s="123"/>
      <c r="B141" s="123"/>
      <c r="C141" s="124" t="s">
        <v>1322</v>
      </c>
      <c r="D141" s="123" t="s">
        <v>1323</v>
      </c>
      <c r="E141" s="126" t="s">
        <v>560</v>
      </c>
      <c r="F141" s="123">
        <v>1985</v>
      </c>
      <c r="G141" s="123">
        <v>33</v>
      </c>
      <c r="H141" s="125">
        <f>G141+1</f>
        <v>34</v>
      </c>
      <c r="I141" s="123" t="s">
        <v>199</v>
      </c>
      <c r="J141" s="126" t="s">
        <v>560</v>
      </c>
      <c r="K141" s="127" t="s">
        <v>1320</v>
      </c>
      <c r="L141" s="102" t="str">
        <f>K141&amp;""&amp;F141&amp;""&amp;C141</f>
        <v>ĐT198532</v>
      </c>
    </row>
    <row r="142" spans="1:12" ht="20.100000000000001" customHeight="1">
      <c r="A142" s="123"/>
      <c r="B142" s="123"/>
      <c r="C142" s="124" t="s">
        <v>1324</v>
      </c>
      <c r="D142" s="123" t="s">
        <v>1325</v>
      </c>
      <c r="E142" s="126" t="s">
        <v>560</v>
      </c>
      <c r="F142" s="123">
        <v>1988</v>
      </c>
      <c r="G142" s="123">
        <v>30</v>
      </c>
      <c r="H142" s="125">
        <f>G142+1</f>
        <v>31</v>
      </c>
      <c r="I142" s="123" t="s">
        <v>199</v>
      </c>
      <c r="J142" s="126" t="s">
        <v>560</v>
      </c>
      <c r="K142" s="127" t="s">
        <v>1320</v>
      </c>
      <c r="L142" s="102" t="str">
        <f>K142&amp;""&amp;F142&amp;""&amp;C142</f>
        <v>ĐT198833</v>
      </c>
    </row>
    <row r="143" spans="1:12" ht="20.100000000000001" customHeight="1">
      <c r="A143" s="123">
        <v>209</v>
      </c>
      <c r="B143" s="123">
        <v>405</v>
      </c>
      <c r="C143" s="124" t="s">
        <v>1305</v>
      </c>
      <c r="D143" s="123" t="s">
        <v>553</v>
      </c>
      <c r="E143" s="126" t="s">
        <v>151</v>
      </c>
      <c r="F143" s="123">
        <v>1992</v>
      </c>
      <c r="G143" s="123">
        <v>26</v>
      </c>
      <c r="H143" s="125">
        <f>G143+1</f>
        <v>27</v>
      </c>
      <c r="I143" s="123" t="s">
        <v>199</v>
      </c>
      <c r="J143" s="126" t="s">
        <v>151</v>
      </c>
      <c r="K143" s="127" t="s">
        <v>1320</v>
      </c>
      <c r="L143" s="102" t="str">
        <f>K143&amp;""&amp;F143&amp;""&amp;C143</f>
        <v>ĐT199201</v>
      </c>
    </row>
    <row r="144" spans="1:12" ht="20.100000000000001" customHeight="1">
      <c r="A144" s="123">
        <v>50</v>
      </c>
      <c r="B144" s="123">
        <v>364</v>
      </c>
      <c r="C144" s="124" t="s">
        <v>1277</v>
      </c>
      <c r="D144" s="123" t="s">
        <v>183</v>
      </c>
      <c r="E144" s="126" t="s">
        <v>151</v>
      </c>
      <c r="F144" s="123">
        <v>1988</v>
      </c>
      <c r="G144" s="123">
        <v>30</v>
      </c>
      <c r="H144" s="125">
        <f>G144+1</f>
        <v>31</v>
      </c>
      <c r="I144" s="123" t="s">
        <v>320</v>
      </c>
      <c r="J144" s="126" t="s">
        <v>151</v>
      </c>
      <c r="K144" s="127" t="s">
        <v>1320</v>
      </c>
      <c r="L144" s="102" t="str">
        <f>K144&amp;""&amp;F144&amp;""&amp;C144</f>
        <v>ĐT198802</v>
      </c>
    </row>
    <row r="145" spans="1:12" ht="20.100000000000001" customHeight="1">
      <c r="A145" s="123">
        <v>47</v>
      </c>
      <c r="B145" s="123">
        <v>79</v>
      </c>
      <c r="C145" s="124" t="s">
        <v>1278</v>
      </c>
      <c r="D145" s="123" t="s">
        <v>174</v>
      </c>
      <c r="E145" s="126" t="s">
        <v>151</v>
      </c>
      <c r="F145" s="123">
        <v>1987</v>
      </c>
      <c r="G145" s="123">
        <v>31</v>
      </c>
      <c r="H145" s="125">
        <f>G145+1</f>
        <v>32</v>
      </c>
      <c r="I145" s="123" t="s">
        <v>320</v>
      </c>
      <c r="J145" s="126" t="s">
        <v>151</v>
      </c>
      <c r="K145" s="127" t="s">
        <v>1320</v>
      </c>
      <c r="L145" s="102" t="str">
        <f>K145&amp;""&amp;F145&amp;""&amp;C145</f>
        <v>ĐT198703</v>
      </c>
    </row>
    <row r="146" spans="1:12" ht="20.100000000000001" customHeight="1">
      <c r="A146" s="123">
        <v>43</v>
      </c>
      <c r="B146" s="123">
        <v>152</v>
      </c>
      <c r="C146" s="124" t="s">
        <v>1279</v>
      </c>
      <c r="D146" s="123" t="s">
        <v>161</v>
      </c>
      <c r="E146" s="126" t="s">
        <v>151</v>
      </c>
      <c r="F146" s="123">
        <v>1986</v>
      </c>
      <c r="G146" s="123">
        <v>32</v>
      </c>
      <c r="H146" s="125">
        <f>G146+1</f>
        <v>33</v>
      </c>
      <c r="I146" s="123" t="s">
        <v>320</v>
      </c>
      <c r="J146" s="126" t="s">
        <v>151</v>
      </c>
      <c r="K146" s="127" t="s">
        <v>1320</v>
      </c>
      <c r="L146" s="102" t="str">
        <f>K146&amp;""&amp;F146&amp;""&amp;C146</f>
        <v>ĐT198604</v>
      </c>
    </row>
    <row r="147" spans="1:12" ht="20.100000000000001" customHeight="1">
      <c r="A147" s="123">
        <v>48</v>
      </c>
      <c r="B147" s="123">
        <v>66</v>
      </c>
      <c r="C147" s="124" t="s">
        <v>1280</v>
      </c>
      <c r="D147" s="123" t="s">
        <v>177</v>
      </c>
      <c r="E147" s="126" t="s">
        <v>151</v>
      </c>
      <c r="F147" s="123">
        <v>1985</v>
      </c>
      <c r="G147" s="123">
        <v>33</v>
      </c>
      <c r="H147" s="125">
        <f>G147+1</f>
        <v>34</v>
      </c>
      <c r="I147" s="123" t="s">
        <v>199</v>
      </c>
      <c r="J147" s="126" t="s">
        <v>151</v>
      </c>
      <c r="K147" s="127" t="s">
        <v>1320</v>
      </c>
      <c r="L147" s="102" t="str">
        <f>K147&amp;""&amp;F147&amp;""&amp;C147</f>
        <v>ĐT198505</v>
      </c>
    </row>
    <row r="148" spans="1:12" ht="20.100000000000001" customHeight="1">
      <c r="A148" s="123">
        <v>49</v>
      </c>
      <c r="B148" s="123">
        <v>57</v>
      </c>
      <c r="C148" s="124" t="s">
        <v>1281</v>
      </c>
      <c r="D148" s="123" t="s">
        <v>180</v>
      </c>
      <c r="E148" s="126" t="s">
        <v>151</v>
      </c>
      <c r="F148" s="123">
        <v>1985</v>
      </c>
      <c r="G148" s="123">
        <v>33</v>
      </c>
      <c r="H148" s="125">
        <f>G148+1</f>
        <v>34</v>
      </c>
      <c r="I148" s="123" t="s">
        <v>199</v>
      </c>
      <c r="J148" s="126" t="s">
        <v>151</v>
      </c>
      <c r="K148" s="127" t="s">
        <v>1320</v>
      </c>
      <c r="L148" s="102" t="str">
        <f>K148&amp;""&amp;F148&amp;""&amp;C148</f>
        <v>ĐT198506</v>
      </c>
    </row>
    <row r="149" spans="1:12" ht="20.100000000000001" customHeight="1">
      <c r="A149" s="123">
        <v>46</v>
      </c>
      <c r="B149" s="123">
        <v>227</v>
      </c>
      <c r="C149" s="124" t="s">
        <v>1282</v>
      </c>
      <c r="D149" s="123" t="s">
        <v>171</v>
      </c>
      <c r="E149" s="126" t="s">
        <v>151</v>
      </c>
      <c r="F149" s="123">
        <v>1982</v>
      </c>
      <c r="G149" s="123">
        <v>36</v>
      </c>
      <c r="H149" s="125">
        <f>G149+1</f>
        <v>37</v>
      </c>
      <c r="I149" s="123" t="s">
        <v>320</v>
      </c>
      <c r="J149" s="126" t="s">
        <v>151</v>
      </c>
      <c r="K149" s="127" t="s">
        <v>1320</v>
      </c>
      <c r="L149" s="102" t="str">
        <f>K149&amp;""&amp;F149&amp;""&amp;C149</f>
        <v>ĐT198207</v>
      </c>
    </row>
    <row r="150" spans="1:12" ht="20.100000000000001" customHeight="1">
      <c r="A150" s="123">
        <v>41</v>
      </c>
      <c r="B150" s="123">
        <v>69</v>
      </c>
      <c r="C150" s="124" t="s">
        <v>1283</v>
      </c>
      <c r="D150" s="123" t="s">
        <v>155</v>
      </c>
      <c r="E150" s="126" t="s">
        <v>151</v>
      </c>
      <c r="F150" s="123">
        <v>1981</v>
      </c>
      <c r="G150" s="123">
        <v>37</v>
      </c>
      <c r="H150" s="125">
        <f>G150+1</f>
        <v>38</v>
      </c>
      <c r="I150" s="123" t="s">
        <v>320</v>
      </c>
      <c r="J150" s="126" t="s">
        <v>151</v>
      </c>
      <c r="K150" s="127" t="s">
        <v>1320</v>
      </c>
      <c r="L150" s="102" t="str">
        <f>K150&amp;""&amp;F150&amp;""&amp;C150</f>
        <v>ĐT198108</v>
      </c>
    </row>
    <row r="151" spans="1:12" ht="20.100000000000001" customHeight="1">
      <c r="A151" s="123">
        <v>242</v>
      </c>
      <c r="B151" s="123">
        <v>214</v>
      </c>
      <c r="C151" s="124" t="s">
        <v>1284</v>
      </c>
      <c r="D151" s="123" t="s">
        <v>629</v>
      </c>
      <c r="E151" s="126" t="s">
        <v>151</v>
      </c>
      <c r="F151" s="123">
        <v>1981</v>
      </c>
      <c r="G151" s="123">
        <v>37</v>
      </c>
      <c r="H151" s="125">
        <f>G151+1</f>
        <v>38</v>
      </c>
      <c r="I151" s="123" t="s">
        <v>320</v>
      </c>
      <c r="J151" s="126" t="s">
        <v>151</v>
      </c>
      <c r="K151" s="127" t="s">
        <v>1320</v>
      </c>
      <c r="L151" s="102" t="str">
        <f>K151&amp;""&amp;F151&amp;""&amp;C151</f>
        <v>ĐT198109</v>
      </c>
    </row>
    <row r="152" spans="1:12" ht="20.100000000000001" customHeight="1">
      <c r="A152" s="123">
        <v>190</v>
      </c>
      <c r="B152" s="123">
        <v>183</v>
      </c>
      <c r="C152" s="124" t="s">
        <v>1285</v>
      </c>
      <c r="D152" s="123" t="s">
        <v>511</v>
      </c>
      <c r="E152" s="126" t="s">
        <v>151</v>
      </c>
      <c r="F152" s="123">
        <v>1979</v>
      </c>
      <c r="G152" s="123">
        <v>39</v>
      </c>
      <c r="H152" s="125">
        <f>G152+1</f>
        <v>40</v>
      </c>
      <c r="I152" s="123" t="s">
        <v>320</v>
      </c>
      <c r="J152" s="126" t="s">
        <v>151</v>
      </c>
      <c r="K152" s="127" t="s">
        <v>1320</v>
      </c>
      <c r="L152" s="102" t="str">
        <f>K152&amp;""&amp;F152&amp;""&amp;C152</f>
        <v>ĐT197910</v>
      </c>
    </row>
    <row r="153" spans="1:12" ht="20.100000000000001" customHeight="1">
      <c r="A153" s="123">
        <v>297</v>
      </c>
      <c r="B153" s="123">
        <v>65</v>
      </c>
      <c r="C153" s="124" t="s">
        <v>1286</v>
      </c>
      <c r="D153" s="123" t="s">
        <v>748</v>
      </c>
      <c r="E153" s="126" t="s">
        <v>151</v>
      </c>
      <c r="F153" s="123">
        <v>1979</v>
      </c>
      <c r="G153" s="123">
        <v>39</v>
      </c>
      <c r="H153" s="125">
        <f>G153+1</f>
        <v>40</v>
      </c>
      <c r="I153" s="123" t="s">
        <v>320</v>
      </c>
      <c r="J153" s="126" t="s">
        <v>151</v>
      </c>
      <c r="K153" s="127" t="s">
        <v>1320</v>
      </c>
      <c r="L153" s="102" t="str">
        <f>K153&amp;""&amp;F153&amp;""&amp;C153</f>
        <v>ĐT197911</v>
      </c>
    </row>
    <row r="154" spans="1:12" ht="20.100000000000001" customHeight="1">
      <c r="A154" s="123">
        <v>42</v>
      </c>
      <c r="B154" s="123">
        <v>74</v>
      </c>
      <c r="C154" s="124" t="s">
        <v>1287</v>
      </c>
      <c r="D154" s="123" t="s">
        <v>158</v>
      </c>
      <c r="E154" s="126" t="s">
        <v>151</v>
      </c>
      <c r="F154" s="123">
        <v>1978</v>
      </c>
      <c r="G154" s="123">
        <v>40</v>
      </c>
      <c r="H154" s="125">
        <f>G154+1</f>
        <v>41</v>
      </c>
      <c r="I154" s="123" t="s">
        <v>320</v>
      </c>
      <c r="J154" s="126" t="s">
        <v>151</v>
      </c>
      <c r="K154" s="127" t="s">
        <v>1320</v>
      </c>
      <c r="L154" s="102" t="str">
        <f>K154&amp;""&amp;F154&amp;""&amp;C154</f>
        <v>ĐT197812</v>
      </c>
    </row>
    <row r="155" spans="1:12" ht="20.100000000000001" customHeight="1">
      <c r="A155" s="123">
        <v>40</v>
      </c>
      <c r="B155" s="123">
        <v>73</v>
      </c>
      <c r="C155" s="124" t="s">
        <v>1288</v>
      </c>
      <c r="D155" s="123" t="s">
        <v>152</v>
      </c>
      <c r="E155" s="126" t="s">
        <v>151</v>
      </c>
      <c r="F155" s="123">
        <v>1975</v>
      </c>
      <c r="G155" s="123">
        <v>43</v>
      </c>
      <c r="H155" s="125">
        <f>G155+1</f>
        <v>44</v>
      </c>
      <c r="I155" s="123" t="s">
        <v>199</v>
      </c>
      <c r="J155" s="126" t="s">
        <v>151</v>
      </c>
      <c r="K155" s="127" t="s">
        <v>1320</v>
      </c>
      <c r="L155" s="102" t="str">
        <f>K155&amp;""&amp;F155&amp;""&amp;C155</f>
        <v>ĐT197513</v>
      </c>
    </row>
    <row r="156" spans="1:12" ht="20.100000000000001" customHeight="1">
      <c r="A156" s="123">
        <v>298</v>
      </c>
      <c r="B156" s="123">
        <v>329</v>
      </c>
      <c r="C156" s="124" t="s">
        <v>1289</v>
      </c>
      <c r="D156" s="123" t="s">
        <v>750</v>
      </c>
      <c r="E156" s="126" t="s">
        <v>151</v>
      </c>
      <c r="F156" s="123">
        <v>1973</v>
      </c>
      <c r="G156" s="123">
        <v>44</v>
      </c>
      <c r="H156" s="125">
        <f>G156+1</f>
        <v>45</v>
      </c>
      <c r="I156" s="123" t="s">
        <v>320</v>
      </c>
      <c r="J156" s="126" t="s">
        <v>151</v>
      </c>
      <c r="K156" s="127" t="s">
        <v>1320</v>
      </c>
      <c r="L156" s="102" t="str">
        <f>K156&amp;""&amp;F156&amp;""&amp;C156</f>
        <v>ĐT197314</v>
      </c>
    </row>
    <row r="157" spans="1:12" ht="20.100000000000001" customHeight="1">
      <c r="A157" s="123">
        <v>39</v>
      </c>
      <c r="B157" s="123">
        <v>71</v>
      </c>
      <c r="C157" s="124" t="s">
        <v>1290</v>
      </c>
      <c r="D157" s="123" t="s">
        <v>150</v>
      </c>
      <c r="E157" s="126" t="s">
        <v>151</v>
      </c>
      <c r="F157" s="123">
        <v>1962</v>
      </c>
      <c r="G157" s="123">
        <v>56</v>
      </c>
      <c r="H157" s="125">
        <f>G157+1</f>
        <v>57</v>
      </c>
      <c r="I157" s="123" t="s">
        <v>199</v>
      </c>
      <c r="J157" s="126" t="s">
        <v>151</v>
      </c>
      <c r="K157" s="127" t="s">
        <v>1320</v>
      </c>
      <c r="L157" s="102" t="str">
        <f>K157&amp;""&amp;F157&amp;""&amp;C157</f>
        <v>ĐT196215</v>
      </c>
    </row>
    <row r="158" spans="1:12" ht="20.100000000000001" customHeight="1">
      <c r="A158" s="123">
        <v>19</v>
      </c>
      <c r="B158" s="123">
        <v>54</v>
      </c>
      <c r="C158" s="124" t="s">
        <v>1282</v>
      </c>
      <c r="D158" s="123" t="s">
        <v>96</v>
      </c>
      <c r="E158" s="126" t="s">
        <v>151</v>
      </c>
      <c r="F158" s="123">
        <v>1988</v>
      </c>
      <c r="G158" s="123">
        <v>30</v>
      </c>
      <c r="H158" s="125">
        <f>G158+1</f>
        <v>31</v>
      </c>
      <c r="I158" s="123" t="s">
        <v>320</v>
      </c>
      <c r="J158" s="126" t="s">
        <v>151</v>
      </c>
      <c r="K158" s="127" t="s">
        <v>1320</v>
      </c>
      <c r="L158" s="102" t="str">
        <f>K158&amp;""&amp;F158&amp;""&amp;C158</f>
        <v>ĐT198807</v>
      </c>
    </row>
    <row r="159" spans="1:12" ht="20.100000000000001" customHeight="1">
      <c r="A159" s="123"/>
      <c r="B159" s="123"/>
      <c r="C159" s="124" t="s">
        <v>1291</v>
      </c>
      <c r="D159" s="123" t="s">
        <v>1326</v>
      </c>
      <c r="E159" s="126" t="s">
        <v>151</v>
      </c>
      <c r="F159" s="123">
        <v>1985</v>
      </c>
      <c r="G159" s="123">
        <v>33</v>
      </c>
      <c r="H159" s="125">
        <f>G159+1</f>
        <v>34</v>
      </c>
      <c r="I159" s="123" t="s">
        <v>199</v>
      </c>
      <c r="J159" s="126" t="s">
        <v>151</v>
      </c>
      <c r="K159" s="127" t="s">
        <v>1320</v>
      </c>
      <c r="L159" s="102" t="str">
        <f>K159&amp;""&amp;F159&amp;""&amp;C159</f>
        <v>ĐT198516</v>
      </c>
    </row>
    <row r="160" spans="1:12" ht="20.100000000000001" customHeight="1">
      <c r="A160" s="123">
        <v>268</v>
      </c>
      <c r="B160" s="123">
        <v>406</v>
      </c>
      <c r="C160" s="124" t="s">
        <v>1305</v>
      </c>
      <c r="D160" s="123" t="s">
        <v>685</v>
      </c>
      <c r="E160" s="126" t="s">
        <v>241</v>
      </c>
      <c r="F160" s="123">
        <v>1994</v>
      </c>
      <c r="G160" s="123">
        <v>24</v>
      </c>
      <c r="H160" s="125">
        <f>G160+1</f>
        <v>25</v>
      </c>
      <c r="I160" s="123" t="s">
        <v>199</v>
      </c>
      <c r="J160" s="126" t="s">
        <v>241</v>
      </c>
      <c r="K160" s="127" t="s">
        <v>1327</v>
      </c>
      <c r="L160" s="102" t="str">
        <f>K160&amp;""&amp;F160&amp;""&amp;C160</f>
        <v>DV199401</v>
      </c>
    </row>
    <row r="161" spans="1:12" ht="20.100000000000001" customHeight="1">
      <c r="A161" s="123">
        <v>72</v>
      </c>
      <c r="B161" s="123">
        <v>46</v>
      </c>
      <c r="C161" s="124" t="s">
        <v>1277</v>
      </c>
      <c r="D161" s="123" t="s">
        <v>244</v>
      </c>
      <c r="E161" s="126" t="s">
        <v>241</v>
      </c>
      <c r="F161" s="123">
        <v>1991</v>
      </c>
      <c r="G161" s="123">
        <v>27</v>
      </c>
      <c r="H161" s="125">
        <f>G161+1</f>
        <v>28</v>
      </c>
      <c r="I161" s="123" t="s">
        <v>199</v>
      </c>
      <c r="J161" s="126" t="s">
        <v>241</v>
      </c>
      <c r="K161" s="127" t="s">
        <v>1327</v>
      </c>
      <c r="L161" s="102" t="str">
        <f>K161&amp;""&amp;F161&amp;""&amp;C161</f>
        <v>DV199102</v>
      </c>
    </row>
    <row r="162" spans="1:12" ht="20.100000000000001" customHeight="1">
      <c r="A162" s="123">
        <v>266</v>
      </c>
      <c r="B162" s="123">
        <v>136</v>
      </c>
      <c r="C162" s="124" t="s">
        <v>1278</v>
      </c>
      <c r="D162" s="123" t="s">
        <v>681</v>
      </c>
      <c r="E162" s="126" t="s">
        <v>241</v>
      </c>
      <c r="F162" s="123">
        <v>1989</v>
      </c>
      <c r="G162" s="123">
        <v>29</v>
      </c>
      <c r="H162" s="125">
        <f>G162+1</f>
        <v>30</v>
      </c>
      <c r="I162" s="123" t="s">
        <v>199</v>
      </c>
      <c r="J162" s="126" t="s">
        <v>241</v>
      </c>
      <c r="K162" s="127" t="s">
        <v>1327</v>
      </c>
      <c r="L162" s="102" t="str">
        <f>K162&amp;""&amp;F162&amp;""&amp;C162</f>
        <v>DV198903</v>
      </c>
    </row>
    <row r="163" spans="1:12" ht="20.100000000000001" customHeight="1">
      <c r="A163" s="123">
        <v>76</v>
      </c>
      <c r="B163" s="123">
        <v>88</v>
      </c>
      <c r="C163" s="124" t="s">
        <v>1279</v>
      </c>
      <c r="D163" s="123" t="s">
        <v>254</v>
      </c>
      <c r="E163" s="126" t="s">
        <v>241</v>
      </c>
      <c r="F163" s="123">
        <v>1989</v>
      </c>
      <c r="G163" s="123">
        <v>29</v>
      </c>
      <c r="H163" s="125">
        <f>G163+1</f>
        <v>30</v>
      </c>
      <c r="I163" s="123" t="s">
        <v>320</v>
      </c>
      <c r="J163" s="126" t="s">
        <v>241</v>
      </c>
      <c r="K163" s="127" t="s">
        <v>1327</v>
      </c>
      <c r="L163" s="102" t="str">
        <f>K163&amp;""&amp;F163&amp;""&amp;C163</f>
        <v>DV198904</v>
      </c>
    </row>
    <row r="164" spans="1:12" ht="20.100000000000001" customHeight="1">
      <c r="A164" s="123">
        <v>91</v>
      </c>
      <c r="B164" s="123">
        <v>378</v>
      </c>
      <c r="C164" s="124" t="s">
        <v>1280</v>
      </c>
      <c r="D164" s="123" t="s">
        <v>291</v>
      </c>
      <c r="E164" s="126" t="s">
        <v>241</v>
      </c>
      <c r="F164" s="123">
        <v>1986</v>
      </c>
      <c r="G164" s="123">
        <v>32</v>
      </c>
      <c r="H164" s="125">
        <f>G164+1</f>
        <v>33</v>
      </c>
      <c r="I164" s="123" t="s">
        <v>199</v>
      </c>
      <c r="J164" s="126" t="s">
        <v>241</v>
      </c>
      <c r="K164" s="127" t="s">
        <v>1327</v>
      </c>
      <c r="L164" s="102" t="str">
        <f>K164&amp;""&amp;F164&amp;""&amp;C164</f>
        <v>DV198605</v>
      </c>
    </row>
    <row r="165" spans="1:12" ht="20.100000000000001" customHeight="1">
      <c r="A165" s="123">
        <v>92</v>
      </c>
      <c r="B165" s="123">
        <v>191</v>
      </c>
      <c r="C165" s="124" t="s">
        <v>1281</v>
      </c>
      <c r="D165" s="123" t="s">
        <v>293</v>
      </c>
      <c r="E165" s="126" t="s">
        <v>241</v>
      </c>
      <c r="F165" s="123">
        <v>1986</v>
      </c>
      <c r="G165" s="123">
        <v>32</v>
      </c>
      <c r="H165" s="125">
        <f>G165+1</f>
        <v>33</v>
      </c>
      <c r="I165" s="123" t="s">
        <v>199</v>
      </c>
      <c r="J165" s="126" t="s">
        <v>241</v>
      </c>
      <c r="K165" s="127" t="s">
        <v>1327</v>
      </c>
      <c r="L165" s="102" t="str">
        <f>K165&amp;""&amp;F165&amp;""&amp;C165</f>
        <v>DV198606</v>
      </c>
    </row>
    <row r="166" spans="1:12" ht="20.100000000000001" customHeight="1">
      <c r="A166" s="123">
        <v>269</v>
      </c>
      <c r="B166" s="123">
        <v>377</v>
      </c>
      <c r="C166" s="124" t="s">
        <v>1282</v>
      </c>
      <c r="D166" s="123" t="s">
        <v>687</v>
      </c>
      <c r="E166" s="126" t="s">
        <v>241</v>
      </c>
      <c r="F166" s="123">
        <v>1986</v>
      </c>
      <c r="G166" s="123">
        <v>32</v>
      </c>
      <c r="H166" s="125">
        <f>G166+1</f>
        <v>33</v>
      </c>
      <c r="I166" s="123" t="s">
        <v>199</v>
      </c>
      <c r="J166" s="126" t="s">
        <v>241</v>
      </c>
      <c r="K166" s="127" t="s">
        <v>1327</v>
      </c>
      <c r="L166" s="102" t="str">
        <f>K166&amp;""&amp;F166&amp;""&amp;C166</f>
        <v>DV198607</v>
      </c>
    </row>
    <row r="167" spans="1:12" ht="20.100000000000001" customHeight="1">
      <c r="A167" s="123">
        <v>73</v>
      </c>
      <c r="B167" s="123">
        <v>12</v>
      </c>
      <c r="C167" s="124" t="s">
        <v>1283</v>
      </c>
      <c r="D167" s="123" t="s">
        <v>246</v>
      </c>
      <c r="E167" s="126" t="s">
        <v>241</v>
      </c>
      <c r="F167" s="123">
        <v>1984</v>
      </c>
      <c r="G167" s="123">
        <v>34</v>
      </c>
      <c r="H167" s="125">
        <f>G167+1</f>
        <v>35</v>
      </c>
      <c r="I167" s="123" t="s">
        <v>199</v>
      </c>
      <c r="J167" s="126" t="s">
        <v>241</v>
      </c>
      <c r="K167" s="127" t="s">
        <v>1327</v>
      </c>
      <c r="L167" s="102" t="str">
        <f>K167&amp;""&amp;F167&amp;""&amp;C167</f>
        <v>DV198408</v>
      </c>
    </row>
    <row r="168" spans="1:12" ht="20.100000000000001" customHeight="1">
      <c r="A168" s="123">
        <v>74</v>
      </c>
      <c r="B168" s="123">
        <v>10</v>
      </c>
      <c r="C168" s="124" t="s">
        <v>1284</v>
      </c>
      <c r="D168" s="123" t="s">
        <v>249</v>
      </c>
      <c r="E168" s="126" t="s">
        <v>241</v>
      </c>
      <c r="F168" s="123">
        <v>1982</v>
      </c>
      <c r="G168" s="123">
        <v>36</v>
      </c>
      <c r="H168" s="125">
        <f>G168+1</f>
        <v>37</v>
      </c>
      <c r="I168" s="123" t="s">
        <v>199</v>
      </c>
      <c r="J168" s="126" t="s">
        <v>241</v>
      </c>
      <c r="K168" s="127" t="s">
        <v>1327</v>
      </c>
      <c r="L168" s="102" t="str">
        <f>K168&amp;""&amp;F168&amp;""&amp;C168</f>
        <v>DV198209</v>
      </c>
    </row>
    <row r="169" spans="1:12" ht="20.100000000000001" customHeight="1">
      <c r="A169" s="123">
        <v>75</v>
      </c>
      <c r="B169" s="123">
        <v>16</v>
      </c>
      <c r="C169" s="124" t="s">
        <v>1285</v>
      </c>
      <c r="D169" s="123" t="s">
        <v>252</v>
      </c>
      <c r="E169" s="126" t="s">
        <v>241</v>
      </c>
      <c r="F169" s="123">
        <v>1982</v>
      </c>
      <c r="G169" s="123">
        <v>36</v>
      </c>
      <c r="H169" s="125">
        <f>G169+1</f>
        <v>37</v>
      </c>
      <c r="I169" s="123" t="s">
        <v>199</v>
      </c>
      <c r="J169" s="126" t="s">
        <v>241</v>
      </c>
      <c r="K169" s="127" t="s">
        <v>1327</v>
      </c>
      <c r="L169" s="102" t="str">
        <f>K169&amp;""&amp;F169&amp;""&amp;C169</f>
        <v>DV198210</v>
      </c>
    </row>
    <row r="170" spans="1:12" ht="20.100000000000001" customHeight="1">
      <c r="A170" s="123">
        <v>187</v>
      </c>
      <c r="B170" s="123">
        <v>222</v>
      </c>
      <c r="C170" s="124" t="s">
        <v>1286</v>
      </c>
      <c r="D170" s="123" t="s">
        <v>506</v>
      </c>
      <c r="E170" s="126" t="s">
        <v>241</v>
      </c>
      <c r="F170" s="123">
        <v>1976</v>
      </c>
      <c r="G170" s="123">
        <v>42</v>
      </c>
      <c r="H170" s="125">
        <f>G170+1</f>
        <v>43</v>
      </c>
      <c r="I170" s="123" t="s">
        <v>199</v>
      </c>
      <c r="J170" s="126" t="s">
        <v>241</v>
      </c>
      <c r="K170" s="127" t="s">
        <v>1327</v>
      </c>
      <c r="L170" s="102" t="str">
        <f>K170&amp;""&amp;F170&amp;""&amp;C170</f>
        <v>DV197611</v>
      </c>
    </row>
    <row r="171" spans="1:12" ht="20.100000000000001" customHeight="1">
      <c r="A171" s="123">
        <v>70</v>
      </c>
      <c r="B171" s="123">
        <v>223</v>
      </c>
      <c r="C171" s="124" t="s">
        <v>1287</v>
      </c>
      <c r="D171" s="123" t="s">
        <v>240</v>
      </c>
      <c r="E171" s="126" t="s">
        <v>241</v>
      </c>
      <c r="F171" s="123">
        <v>1974</v>
      </c>
      <c r="G171" s="123">
        <v>44</v>
      </c>
      <c r="H171" s="125">
        <f>G171+1</f>
        <v>45</v>
      </c>
      <c r="I171" s="123" t="s">
        <v>199</v>
      </c>
      <c r="J171" s="126" t="s">
        <v>241</v>
      </c>
      <c r="K171" s="127" t="s">
        <v>1327</v>
      </c>
      <c r="L171" s="102" t="str">
        <f>K171&amp;""&amp;F171&amp;""&amp;C171</f>
        <v>DV197412</v>
      </c>
    </row>
    <row r="172" spans="1:12" ht="20.100000000000001" customHeight="1">
      <c r="A172" s="123">
        <v>71</v>
      </c>
      <c r="B172" s="123">
        <v>11</v>
      </c>
      <c r="C172" s="124" t="s">
        <v>1288</v>
      </c>
      <c r="D172" s="123" t="s">
        <v>242</v>
      </c>
      <c r="E172" s="126" t="s">
        <v>241</v>
      </c>
      <c r="F172" s="123">
        <v>1976</v>
      </c>
      <c r="G172" s="123">
        <v>46</v>
      </c>
      <c r="H172" s="125">
        <f>G172+1</f>
        <v>47</v>
      </c>
      <c r="I172" s="123" t="s">
        <v>199</v>
      </c>
      <c r="J172" s="126" t="s">
        <v>241</v>
      </c>
      <c r="K172" s="127" t="s">
        <v>1327</v>
      </c>
      <c r="L172" s="102" t="str">
        <f>K172&amp;""&amp;F172&amp;""&amp;C172</f>
        <v>DV197613</v>
      </c>
    </row>
    <row r="173" spans="1:12" ht="20.100000000000001" customHeight="1">
      <c r="A173" s="123">
        <v>87</v>
      </c>
      <c r="B173" s="123">
        <v>59</v>
      </c>
      <c r="C173" s="124" t="s">
        <v>1289</v>
      </c>
      <c r="D173" s="123" t="s">
        <v>281</v>
      </c>
      <c r="E173" s="126" t="s">
        <v>241</v>
      </c>
      <c r="F173" s="123">
        <v>1972</v>
      </c>
      <c r="G173" s="123">
        <v>46</v>
      </c>
      <c r="H173" s="125">
        <f>G173+1</f>
        <v>47</v>
      </c>
      <c r="I173" s="123" t="s">
        <v>199</v>
      </c>
      <c r="J173" s="126" t="s">
        <v>241</v>
      </c>
      <c r="K173" s="127" t="s">
        <v>1327</v>
      </c>
      <c r="L173" s="102" t="str">
        <f>K173&amp;""&amp;F173&amp;""&amp;C173</f>
        <v>DV197214</v>
      </c>
    </row>
    <row r="174" spans="1:12" ht="20.100000000000001" customHeight="1">
      <c r="A174" s="123">
        <v>83</v>
      </c>
      <c r="B174" s="123">
        <v>28</v>
      </c>
      <c r="C174" s="124" t="s">
        <v>1290</v>
      </c>
      <c r="D174" s="123" t="s">
        <v>271</v>
      </c>
      <c r="E174" s="126" t="s">
        <v>241</v>
      </c>
      <c r="F174" s="123">
        <v>1971</v>
      </c>
      <c r="G174" s="123">
        <v>47</v>
      </c>
      <c r="H174" s="125">
        <f>G174+1</f>
        <v>48</v>
      </c>
      <c r="I174" s="123" t="s">
        <v>320</v>
      </c>
      <c r="J174" s="126" t="s">
        <v>241</v>
      </c>
      <c r="K174" s="127" t="s">
        <v>1327</v>
      </c>
      <c r="L174" s="102" t="str">
        <f>K174&amp;""&amp;F174&amp;""&amp;C174</f>
        <v>DV197115</v>
      </c>
    </row>
    <row r="175" spans="1:12" ht="20.100000000000001" customHeight="1">
      <c r="A175" s="123">
        <v>77</v>
      </c>
      <c r="B175" s="123">
        <v>18</v>
      </c>
      <c r="C175" s="124" t="s">
        <v>1291</v>
      </c>
      <c r="D175" s="123" t="s">
        <v>257</v>
      </c>
      <c r="E175" s="126" t="s">
        <v>241</v>
      </c>
      <c r="F175" s="123">
        <v>1971</v>
      </c>
      <c r="G175" s="123">
        <v>47</v>
      </c>
      <c r="H175" s="125">
        <f>G175+1</f>
        <v>48</v>
      </c>
      <c r="I175" s="123" t="s">
        <v>199</v>
      </c>
      <c r="J175" s="126" t="s">
        <v>241</v>
      </c>
      <c r="K175" s="127" t="s">
        <v>1327</v>
      </c>
      <c r="L175" s="102" t="str">
        <f>K175&amp;""&amp;F175&amp;""&amp;C175</f>
        <v>DV197116</v>
      </c>
    </row>
    <row r="176" spans="1:12" ht="20.100000000000001" customHeight="1">
      <c r="A176" s="123">
        <v>85</v>
      </c>
      <c r="B176" s="123">
        <v>392</v>
      </c>
      <c r="C176" s="124" t="s">
        <v>1292</v>
      </c>
      <c r="D176" s="123" t="s">
        <v>276</v>
      </c>
      <c r="E176" s="126" t="s">
        <v>241</v>
      </c>
      <c r="F176" s="123">
        <v>1968</v>
      </c>
      <c r="G176" s="123">
        <v>50</v>
      </c>
      <c r="H176" s="125">
        <f>G176+1</f>
        <v>51</v>
      </c>
      <c r="I176" s="123" t="s">
        <v>320</v>
      </c>
      <c r="J176" s="126" t="s">
        <v>241</v>
      </c>
      <c r="K176" s="127" t="s">
        <v>1327</v>
      </c>
      <c r="L176" s="102" t="str">
        <f>K176&amp;""&amp;F176&amp;""&amp;C176</f>
        <v>DV196817</v>
      </c>
    </row>
    <row r="177" spans="1:12" ht="20.100000000000001" customHeight="1">
      <c r="A177" s="123">
        <v>89</v>
      </c>
      <c r="B177" s="123">
        <v>126</v>
      </c>
      <c r="C177" s="124" t="s">
        <v>1293</v>
      </c>
      <c r="D177" s="123" t="s">
        <v>286</v>
      </c>
      <c r="E177" s="126" t="s">
        <v>241</v>
      </c>
      <c r="F177" s="123">
        <v>1968</v>
      </c>
      <c r="G177" s="123">
        <v>50</v>
      </c>
      <c r="H177" s="125">
        <f>G177+1</f>
        <v>51</v>
      </c>
      <c r="I177" s="123" t="s">
        <v>320</v>
      </c>
      <c r="J177" s="126" t="s">
        <v>241</v>
      </c>
      <c r="K177" s="127" t="s">
        <v>1327</v>
      </c>
      <c r="L177" s="102" t="str">
        <f>K177&amp;""&amp;F177&amp;""&amp;C177</f>
        <v>DV196818</v>
      </c>
    </row>
    <row r="178" spans="1:12" ht="20.100000000000001" customHeight="1">
      <c r="A178" s="123">
        <v>82</v>
      </c>
      <c r="B178" s="123">
        <v>26</v>
      </c>
      <c r="C178" s="124" t="s">
        <v>1294</v>
      </c>
      <c r="D178" s="123" t="s">
        <v>269</v>
      </c>
      <c r="E178" s="126" t="s">
        <v>241</v>
      </c>
      <c r="F178" s="123">
        <v>1967</v>
      </c>
      <c r="G178" s="123">
        <v>51</v>
      </c>
      <c r="H178" s="125">
        <f>G178+1</f>
        <v>52</v>
      </c>
      <c r="I178" s="123" t="s">
        <v>320</v>
      </c>
      <c r="J178" s="126" t="s">
        <v>241</v>
      </c>
      <c r="K178" s="127" t="s">
        <v>1327</v>
      </c>
      <c r="L178" s="102" t="str">
        <f>K178&amp;""&amp;F178&amp;""&amp;C178</f>
        <v>DV196719</v>
      </c>
    </row>
    <row r="179" spans="1:12" ht="20.100000000000001" customHeight="1">
      <c r="A179" s="123">
        <v>84</v>
      </c>
      <c r="B179" s="123">
        <v>31</v>
      </c>
      <c r="C179" s="124" t="s">
        <v>1295</v>
      </c>
      <c r="D179" s="123" t="s">
        <v>274</v>
      </c>
      <c r="E179" s="126" t="s">
        <v>241</v>
      </c>
      <c r="F179" s="125">
        <v>1966</v>
      </c>
      <c r="G179" s="125">
        <v>52</v>
      </c>
      <c r="H179" s="125">
        <f>G179+1</f>
        <v>53</v>
      </c>
      <c r="I179" s="125" t="s">
        <v>320</v>
      </c>
      <c r="J179" s="126" t="s">
        <v>241</v>
      </c>
      <c r="K179" s="127" t="s">
        <v>1327</v>
      </c>
      <c r="L179" s="102" t="str">
        <f>K179&amp;""&amp;F179&amp;""&amp;C179</f>
        <v>DV196620</v>
      </c>
    </row>
    <row r="180" spans="1:12" ht="20.100000000000001" customHeight="1">
      <c r="A180" s="123">
        <v>79</v>
      </c>
      <c r="B180" s="123">
        <v>25</v>
      </c>
      <c r="C180" s="124" t="s">
        <v>1296</v>
      </c>
      <c r="D180" s="123" t="s">
        <v>261</v>
      </c>
      <c r="E180" s="126" t="s">
        <v>241</v>
      </c>
      <c r="F180" s="123">
        <v>1965</v>
      </c>
      <c r="G180" s="123">
        <v>53</v>
      </c>
      <c r="H180" s="125">
        <f>G180+1</f>
        <v>54</v>
      </c>
      <c r="I180" s="123" t="s">
        <v>320</v>
      </c>
      <c r="J180" s="126" t="s">
        <v>241</v>
      </c>
      <c r="K180" s="127" t="s">
        <v>1327</v>
      </c>
      <c r="L180" s="102" t="str">
        <f>K180&amp;""&amp;F180&amp;""&amp;C180</f>
        <v>DV196521</v>
      </c>
    </row>
    <row r="181" spans="1:12" ht="20.100000000000001" customHeight="1">
      <c r="A181" s="123">
        <v>86</v>
      </c>
      <c r="B181" s="123">
        <v>19</v>
      </c>
      <c r="C181" s="124" t="s">
        <v>1297</v>
      </c>
      <c r="D181" s="123" t="s">
        <v>279</v>
      </c>
      <c r="E181" s="126" t="s">
        <v>241</v>
      </c>
      <c r="F181" s="123">
        <v>1965</v>
      </c>
      <c r="G181" s="123">
        <v>53</v>
      </c>
      <c r="H181" s="125">
        <f>G181+1</f>
        <v>54</v>
      </c>
      <c r="I181" s="123" t="s">
        <v>320</v>
      </c>
      <c r="J181" s="126" t="s">
        <v>241</v>
      </c>
      <c r="K181" s="127" t="s">
        <v>1327</v>
      </c>
      <c r="L181" s="102" t="str">
        <f>K181&amp;""&amp;F181&amp;""&amp;C181</f>
        <v>DV196522</v>
      </c>
    </row>
    <row r="182" spans="1:12" ht="20.100000000000001" customHeight="1">
      <c r="A182" s="123">
        <v>88</v>
      </c>
      <c r="B182" s="123">
        <v>117</v>
      </c>
      <c r="C182" s="124" t="s">
        <v>1298</v>
      </c>
      <c r="D182" s="123" t="s">
        <v>284</v>
      </c>
      <c r="E182" s="126" t="s">
        <v>241</v>
      </c>
      <c r="F182" s="123">
        <v>1965</v>
      </c>
      <c r="G182" s="123">
        <v>53</v>
      </c>
      <c r="H182" s="125">
        <f>G182+1</f>
        <v>54</v>
      </c>
      <c r="I182" s="123" t="s">
        <v>320</v>
      </c>
      <c r="J182" s="126" t="s">
        <v>241</v>
      </c>
      <c r="K182" s="127" t="s">
        <v>1327</v>
      </c>
      <c r="L182" s="102" t="str">
        <f>K182&amp;""&amp;F182&amp;""&amp;C182</f>
        <v>DV196523</v>
      </c>
    </row>
    <row r="183" spans="1:12" ht="20.100000000000001" customHeight="1">
      <c r="A183" s="123">
        <v>78</v>
      </c>
      <c r="B183" s="123">
        <v>333</v>
      </c>
      <c r="C183" s="124" t="s">
        <v>1299</v>
      </c>
      <c r="D183" s="123" t="s">
        <v>259</v>
      </c>
      <c r="E183" s="126" t="s">
        <v>241</v>
      </c>
      <c r="F183" s="123">
        <v>1964</v>
      </c>
      <c r="G183" s="123">
        <v>54</v>
      </c>
      <c r="H183" s="125">
        <f>G183+1</f>
        <v>55</v>
      </c>
      <c r="I183" s="123" t="s">
        <v>320</v>
      </c>
      <c r="J183" s="126" t="s">
        <v>241</v>
      </c>
      <c r="K183" s="127" t="s">
        <v>1327</v>
      </c>
      <c r="L183" s="102" t="str">
        <f>K183&amp;""&amp;F183&amp;""&amp;C183</f>
        <v>DV196424</v>
      </c>
    </row>
    <row r="184" spans="1:12" ht="20.100000000000001" customHeight="1">
      <c r="A184" s="123">
        <v>80</v>
      </c>
      <c r="B184" s="123">
        <v>24</v>
      </c>
      <c r="C184" s="124" t="s">
        <v>1300</v>
      </c>
      <c r="D184" s="123" t="s">
        <v>264</v>
      </c>
      <c r="E184" s="126" t="s">
        <v>241</v>
      </c>
      <c r="F184" s="123">
        <v>1964</v>
      </c>
      <c r="G184" s="123">
        <v>54</v>
      </c>
      <c r="H184" s="125">
        <f>G184+1</f>
        <v>55</v>
      </c>
      <c r="I184" s="123" t="s">
        <v>320</v>
      </c>
      <c r="J184" s="126" t="s">
        <v>241</v>
      </c>
      <c r="K184" s="127" t="s">
        <v>1327</v>
      </c>
      <c r="L184" s="102" t="str">
        <f>K184&amp;""&amp;F184&amp;""&amp;C184</f>
        <v>DV196425</v>
      </c>
    </row>
    <row r="185" spans="1:12" ht="20.100000000000001" customHeight="1">
      <c r="A185" s="123">
        <v>81</v>
      </c>
      <c r="B185" s="123">
        <v>30</v>
      </c>
      <c r="C185" s="124" t="s">
        <v>1301</v>
      </c>
      <c r="D185" s="123" t="s">
        <v>267</v>
      </c>
      <c r="E185" s="126" t="s">
        <v>241</v>
      </c>
      <c r="F185" s="123">
        <v>1964</v>
      </c>
      <c r="G185" s="123">
        <v>54</v>
      </c>
      <c r="H185" s="125">
        <f>G185+1</f>
        <v>55</v>
      </c>
      <c r="I185" s="123" t="s">
        <v>320</v>
      </c>
      <c r="J185" s="126" t="s">
        <v>241</v>
      </c>
      <c r="K185" s="127" t="s">
        <v>1327</v>
      </c>
      <c r="L185" s="102" t="str">
        <f>K185&amp;""&amp;F185&amp;""&amp;C185</f>
        <v>DV196426</v>
      </c>
    </row>
    <row r="186" spans="1:12" ht="20.100000000000001" customHeight="1">
      <c r="A186" s="123">
        <v>90</v>
      </c>
      <c r="B186" s="123">
        <v>153</v>
      </c>
      <c r="C186" s="124" t="s">
        <v>1303</v>
      </c>
      <c r="D186" s="123" t="s">
        <v>288</v>
      </c>
      <c r="E186" s="126" t="s">
        <v>241</v>
      </c>
      <c r="F186" s="123">
        <v>1953</v>
      </c>
      <c r="G186" s="123">
        <v>65</v>
      </c>
      <c r="H186" s="125">
        <f>G186+1</f>
        <v>66</v>
      </c>
      <c r="I186" s="123" t="s">
        <v>199</v>
      </c>
      <c r="J186" s="126" t="s">
        <v>241</v>
      </c>
      <c r="K186" s="127" t="s">
        <v>1327</v>
      </c>
      <c r="L186" s="102" t="str">
        <f>K186&amp;""&amp;F186&amp;""&amp;C186</f>
        <v>DV195328</v>
      </c>
    </row>
    <row r="187" spans="1:12" ht="20.100000000000001" customHeight="1">
      <c r="A187" s="123">
        <v>69</v>
      </c>
      <c r="B187" s="123">
        <v>56</v>
      </c>
      <c r="C187" s="124" t="s">
        <v>1302</v>
      </c>
      <c r="D187" s="123" t="s">
        <v>236</v>
      </c>
      <c r="E187" s="126" t="s">
        <v>239</v>
      </c>
      <c r="F187" s="123">
        <v>1986</v>
      </c>
      <c r="G187" s="123">
        <v>32</v>
      </c>
      <c r="H187" s="125">
        <f>G187+1</f>
        <v>33</v>
      </c>
      <c r="I187" s="123" t="s">
        <v>320</v>
      </c>
      <c r="J187" s="126" t="s">
        <v>239</v>
      </c>
      <c r="K187" s="127" t="s">
        <v>1327</v>
      </c>
      <c r="L187" s="102" t="str">
        <f>K187&amp;""&amp;F187&amp;""&amp;C187</f>
        <v>DV198627</v>
      </c>
    </row>
    <row r="188" spans="1:12" ht="20.100000000000001" customHeight="1">
      <c r="A188" s="128">
        <v>325</v>
      </c>
      <c r="B188" s="128"/>
      <c r="C188" s="129" t="s">
        <v>1304</v>
      </c>
      <c r="D188" s="123" t="s">
        <v>804</v>
      </c>
      <c r="E188" s="126" t="s">
        <v>241</v>
      </c>
      <c r="F188" s="123">
        <v>1987</v>
      </c>
      <c r="G188" s="123">
        <v>31</v>
      </c>
      <c r="H188" s="125">
        <f>G188+1</f>
        <v>32</v>
      </c>
      <c r="I188" s="123" t="s">
        <v>199</v>
      </c>
      <c r="J188" s="126" t="s">
        <v>241</v>
      </c>
      <c r="K188" s="127" t="s">
        <v>1327</v>
      </c>
      <c r="L188" s="102" t="str">
        <f>K188&amp;""&amp;F188&amp;""&amp;C188</f>
        <v>DV198729</v>
      </c>
    </row>
    <row r="189" spans="1:12" ht="20.100000000000001" customHeight="1">
      <c r="A189" s="123">
        <v>20</v>
      </c>
      <c r="B189" s="123">
        <v>48</v>
      </c>
      <c r="C189" s="124" t="s">
        <v>1286</v>
      </c>
      <c r="D189" s="123" t="s">
        <v>99</v>
      </c>
      <c r="E189" s="126" t="s">
        <v>241</v>
      </c>
      <c r="F189" s="123">
        <v>1984</v>
      </c>
      <c r="G189" s="123">
        <v>34</v>
      </c>
      <c r="H189" s="125">
        <f>G189+1</f>
        <v>35</v>
      </c>
      <c r="I189" s="123" t="s">
        <v>199</v>
      </c>
      <c r="J189" s="126" t="s">
        <v>241</v>
      </c>
      <c r="K189" s="127" t="s">
        <v>1327</v>
      </c>
      <c r="L189" s="102" t="str">
        <f>K189&amp;""&amp;F189&amp;""&amp;C189</f>
        <v>DV198411</v>
      </c>
    </row>
    <row r="190" spans="1:12" ht="20.100000000000001" customHeight="1">
      <c r="A190" s="123">
        <v>293</v>
      </c>
      <c r="B190" s="123">
        <v>97</v>
      </c>
      <c r="C190" s="124" t="s">
        <v>1278</v>
      </c>
      <c r="D190" s="123" t="s">
        <v>738</v>
      </c>
      <c r="E190" s="126" t="s">
        <v>735</v>
      </c>
      <c r="F190" s="123">
        <v>1977</v>
      </c>
      <c r="G190" s="123">
        <v>41</v>
      </c>
      <c r="H190" s="125">
        <f>G190+1</f>
        <v>42</v>
      </c>
      <c r="I190" s="123" t="s">
        <v>320</v>
      </c>
      <c r="J190" s="126" t="s">
        <v>735</v>
      </c>
      <c r="K190" s="127" t="s">
        <v>1328</v>
      </c>
      <c r="L190" s="102" t="str">
        <f>K190&amp;""&amp;F190&amp;""&amp;C190</f>
        <v>GD197703</v>
      </c>
    </row>
    <row r="191" spans="1:12" ht="20.100000000000001" customHeight="1">
      <c r="A191" s="123">
        <v>292</v>
      </c>
      <c r="B191" s="123">
        <v>94</v>
      </c>
      <c r="C191" s="124" t="s">
        <v>1277</v>
      </c>
      <c r="D191" s="123" t="s">
        <v>736</v>
      </c>
      <c r="E191" s="126" t="s">
        <v>735</v>
      </c>
      <c r="F191" s="123">
        <v>1974</v>
      </c>
      <c r="G191" s="123">
        <v>44</v>
      </c>
      <c r="H191" s="125">
        <f>G191+1</f>
        <v>45</v>
      </c>
      <c r="I191" s="123" t="s">
        <v>320</v>
      </c>
      <c r="J191" s="126" t="s">
        <v>735</v>
      </c>
      <c r="K191" s="127" t="s">
        <v>1328</v>
      </c>
      <c r="L191" s="102" t="str">
        <f>K191&amp;""&amp;F191&amp;""&amp;C191</f>
        <v>GD197402</v>
      </c>
    </row>
    <row r="192" spans="1:12" ht="20.100000000000001" customHeight="1">
      <c r="A192" s="123">
        <v>291</v>
      </c>
      <c r="B192" s="123">
        <v>274</v>
      </c>
      <c r="C192" s="124" t="s">
        <v>1305</v>
      </c>
      <c r="D192" s="123" t="s">
        <v>733</v>
      </c>
      <c r="E192" s="126" t="s">
        <v>735</v>
      </c>
      <c r="F192" s="123">
        <v>1968</v>
      </c>
      <c r="G192" s="123">
        <v>50</v>
      </c>
      <c r="H192" s="125">
        <f>G192+1</f>
        <v>51</v>
      </c>
      <c r="I192" s="123" t="s">
        <v>199</v>
      </c>
      <c r="J192" s="126" t="s">
        <v>735</v>
      </c>
      <c r="K192" s="127" t="s">
        <v>1328</v>
      </c>
      <c r="L192" s="102" t="str">
        <f>K192&amp;""&amp;F192&amp;""&amp;C192</f>
        <v>GD196801</v>
      </c>
    </row>
    <row r="193" spans="1:12" ht="20.100000000000001" customHeight="1">
      <c r="A193" s="123">
        <v>3</v>
      </c>
      <c r="B193" s="123">
        <v>125</v>
      </c>
      <c r="C193" s="124" t="s">
        <v>1278</v>
      </c>
      <c r="D193" s="123" t="s">
        <v>46</v>
      </c>
      <c r="E193" s="126" t="s">
        <v>44</v>
      </c>
      <c r="F193" s="123">
        <v>1972</v>
      </c>
      <c r="G193" s="123">
        <v>46</v>
      </c>
      <c r="H193" s="125">
        <f>G193+1</f>
        <v>47</v>
      </c>
      <c r="I193" s="123" t="s">
        <v>199</v>
      </c>
      <c r="J193" s="126" t="s">
        <v>44</v>
      </c>
      <c r="K193" s="127" t="s">
        <v>1329</v>
      </c>
      <c r="L193" s="102" t="str">
        <f>K193&amp;""&amp;F193&amp;""&amp;C193</f>
        <v>GH197203</v>
      </c>
    </row>
    <row r="194" spans="1:12" ht="20.100000000000001" customHeight="1">
      <c r="A194" s="123">
        <v>4</v>
      </c>
      <c r="B194" s="123">
        <v>3</v>
      </c>
      <c r="C194" s="124" t="s">
        <v>1277</v>
      </c>
      <c r="D194" s="123" t="s">
        <v>49</v>
      </c>
      <c r="E194" s="126" t="s">
        <v>44</v>
      </c>
      <c r="F194" s="123">
        <v>1969</v>
      </c>
      <c r="G194" s="123">
        <v>49</v>
      </c>
      <c r="H194" s="125">
        <f>G194+1</f>
        <v>50</v>
      </c>
      <c r="I194" s="123" t="s">
        <v>320</v>
      </c>
      <c r="J194" s="126" t="s">
        <v>44</v>
      </c>
      <c r="K194" s="127" t="s">
        <v>1329</v>
      </c>
      <c r="L194" s="102" t="str">
        <f>K194&amp;""&amp;F194&amp;""&amp;C194</f>
        <v>GH196902</v>
      </c>
    </row>
    <row r="195" spans="1:12" ht="20.100000000000001" customHeight="1">
      <c r="A195" s="123">
        <v>1</v>
      </c>
      <c r="B195" s="123">
        <v>62</v>
      </c>
      <c r="C195" s="124" t="s">
        <v>1305</v>
      </c>
      <c r="D195" s="123" t="s">
        <v>41</v>
      </c>
      <c r="E195" s="126" t="s">
        <v>44</v>
      </c>
      <c r="F195" s="125">
        <v>1966</v>
      </c>
      <c r="G195" s="125">
        <v>52</v>
      </c>
      <c r="H195" s="125">
        <f>G195+1</f>
        <v>53</v>
      </c>
      <c r="I195" s="125" t="s">
        <v>199</v>
      </c>
      <c r="J195" s="126" t="s">
        <v>44</v>
      </c>
      <c r="K195" s="127" t="s">
        <v>1329</v>
      </c>
      <c r="L195" s="102" t="str">
        <f>K195&amp;""&amp;F195&amp;""&amp;C195</f>
        <v>GH196601</v>
      </c>
    </row>
    <row r="196" spans="1:12" ht="20.100000000000001" customHeight="1">
      <c r="A196" s="123">
        <v>64</v>
      </c>
      <c r="B196" s="123">
        <v>98</v>
      </c>
      <c r="C196" s="124" t="s">
        <v>1305</v>
      </c>
      <c r="D196" s="123" t="s">
        <v>221</v>
      </c>
      <c r="E196" s="126" t="s">
        <v>235</v>
      </c>
      <c r="F196" s="123">
        <v>1991</v>
      </c>
      <c r="G196" s="123">
        <v>27</v>
      </c>
      <c r="H196" s="125">
        <f>G196+1</f>
        <v>28</v>
      </c>
      <c r="I196" s="123" t="s">
        <v>320</v>
      </c>
      <c r="J196" s="126" t="s">
        <v>235</v>
      </c>
      <c r="K196" s="127" t="s">
        <v>1330</v>
      </c>
      <c r="L196" s="102" t="str">
        <f>K196&amp;""&amp;F196&amp;""&amp;C196</f>
        <v>HC199101</v>
      </c>
    </row>
    <row r="197" spans="1:12" ht="20.100000000000001" customHeight="1">
      <c r="A197" s="123">
        <v>66</v>
      </c>
      <c r="B197" s="123">
        <v>293</v>
      </c>
      <c r="C197" s="124" t="s">
        <v>1277</v>
      </c>
      <c r="D197" s="123" t="s">
        <v>227</v>
      </c>
      <c r="E197" s="126" t="s">
        <v>235</v>
      </c>
      <c r="F197" s="123">
        <v>1981</v>
      </c>
      <c r="G197" s="123">
        <v>37</v>
      </c>
      <c r="H197" s="125">
        <f>G197+1</f>
        <v>38</v>
      </c>
      <c r="I197" s="123" t="s">
        <v>320</v>
      </c>
      <c r="J197" s="126" t="s">
        <v>235</v>
      </c>
      <c r="K197" s="127" t="s">
        <v>1330</v>
      </c>
      <c r="L197" s="102" t="str">
        <f>K197&amp;""&amp;F197&amp;""&amp;C197</f>
        <v>HC198102</v>
      </c>
    </row>
    <row r="198" spans="1:12" ht="20.100000000000001" customHeight="1">
      <c r="A198" s="123">
        <v>68</v>
      </c>
      <c r="B198" s="123">
        <v>92</v>
      </c>
      <c r="C198" s="124" t="s">
        <v>1278</v>
      </c>
      <c r="D198" s="123" t="s">
        <v>233</v>
      </c>
      <c r="E198" s="126" t="s">
        <v>235</v>
      </c>
      <c r="F198" s="123">
        <v>1976</v>
      </c>
      <c r="G198" s="123">
        <v>42</v>
      </c>
      <c r="H198" s="125">
        <f>G198+1</f>
        <v>43</v>
      </c>
      <c r="I198" s="123" t="s">
        <v>199</v>
      </c>
      <c r="J198" s="126" t="s">
        <v>235</v>
      </c>
      <c r="K198" s="127" t="s">
        <v>1330</v>
      </c>
      <c r="L198" s="102" t="str">
        <f>K198&amp;""&amp;F198&amp;""&amp;C198</f>
        <v>HC197603</v>
      </c>
    </row>
    <row r="199" spans="1:12" ht="20.100000000000001" customHeight="1">
      <c r="A199" s="123">
        <v>65</v>
      </c>
      <c r="B199" s="123">
        <v>49</v>
      </c>
      <c r="C199" s="124" t="s">
        <v>1279</v>
      </c>
      <c r="D199" s="123" t="s">
        <v>225</v>
      </c>
      <c r="E199" s="126" t="s">
        <v>235</v>
      </c>
      <c r="F199" s="123">
        <v>1970</v>
      </c>
      <c r="G199" s="123">
        <v>48</v>
      </c>
      <c r="H199" s="125">
        <f>G199+1</f>
        <v>49</v>
      </c>
      <c r="I199" s="123" t="s">
        <v>320</v>
      </c>
      <c r="J199" s="126" t="s">
        <v>235</v>
      </c>
      <c r="K199" s="127" t="s">
        <v>1330</v>
      </c>
      <c r="L199" s="102" t="str">
        <f>K199&amp;""&amp;F199&amp;""&amp;C199</f>
        <v>HC197004</v>
      </c>
    </row>
    <row r="200" spans="1:12" ht="20.100000000000001" customHeight="1">
      <c r="A200" s="123">
        <v>22</v>
      </c>
      <c r="B200" s="123">
        <v>29</v>
      </c>
      <c r="C200" s="124" t="s">
        <v>1280</v>
      </c>
      <c r="D200" s="123" t="s">
        <v>104</v>
      </c>
      <c r="E200" s="126" t="s">
        <v>55</v>
      </c>
      <c r="F200" s="123">
        <v>1991</v>
      </c>
      <c r="G200" s="123">
        <v>27</v>
      </c>
      <c r="H200" s="125">
        <f>G200+1</f>
        <v>28</v>
      </c>
      <c r="I200" s="123" t="s">
        <v>199</v>
      </c>
      <c r="J200" s="126" t="s">
        <v>55</v>
      </c>
      <c r="K200" s="127" t="s">
        <v>1330</v>
      </c>
      <c r="L200" s="102" t="str">
        <f>K200&amp;""&amp;F200&amp;""&amp;C200</f>
        <v>HC199105</v>
      </c>
    </row>
    <row r="201" spans="1:12" ht="20.100000000000001" customHeight="1">
      <c r="A201" s="123">
        <v>6</v>
      </c>
      <c r="B201" s="123">
        <v>32</v>
      </c>
      <c r="C201" s="124" t="s">
        <v>1281</v>
      </c>
      <c r="D201" s="123" t="s">
        <v>56</v>
      </c>
      <c r="E201" s="126" t="s">
        <v>55</v>
      </c>
      <c r="F201" s="123">
        <v>1988</v>
      </c>
      <c r="G201" s="123">
        <v>30</v>
      </c>
      <c r="H201" s="125">
        <f>G201+1</f>
        <v>31</v>
      </c>
      <c r="I201" s="123" t="s">
        <v>320</v>
      </c>
      <c r="J201" s="126" t="s">
        <v>55</v>
      </c>
      <c r="K201" s="127" t="s">
        <v>1330</v>
      </c>
      <c r="L201" s="102" t="str">
        <f>K201&amp;""&amp;F201&amp;""&amp;C201</f>
        <v>HC198806</v>
      </c>
    </row>
    <row r="202" spans="1:12" ht="20.100000000000001" customHeight="1">
      <c r="A202" s="123">
        <v>28</v>
      </c>
      <c r="B202" s="123">
        <v>396</v>
      </c>
      <c r="C202" s="124" t="s">
        <v>1283</v>
      </c>
      <c r="D202" s="123" t="s">
        <v>121</v>
      </c>
      <c r="E202" s="126" t="s">
        <v>55</v>
      </c>
      <c r="F202" s="123">
        <v>1988</v>
      </c>
      <c r="G202" s="123">
        <v>30</v>
      </c>
      <c r="H202" s="125">
        <f>G202+1</f>
        <v>31</v>
      </c>
      <c r="I202" s="123" t="s">
        <v>320</v>
      </c>
      <c r="J202" s="126" t="s">
        <v>55</v>
      </c>
      <c r="K202" s="127" t="s">
        <v>1330</v>
      </c>
      <c r="L202" s="102" t="str">
        <f>K202&amp;""&amp;F202&amp;""&amp;C202</f>
        <v>HC198808</v>
      </c>
    </row>
    <row r="203" spans="1:12" ht="20.100000000000001" customHeight="1">
      <c r="A203" s="123">
        <v>25</v>
      </c>
      <c r="B203" s="123">
        <v>180</v>
      </c>
      <c r="C203" s="124" t="s">
        <v>1284</v>
      </c>
      <c r="D203" s="123" t="s">
        <v>114</v>
      </c>
      <c r="E203" s="126" t="s">
        <v>55</v>
      </c>
      <c r="F203" s="123">
        <v>1987</v>
      </c>
      <c r="G203" s="123">
        <v>31</v>
      </c>
      <c r="H203" s="125">
        <f>G203+1</f>
        <v>32</v>
      </c>
      <c r="I203" s="123" t="s">
        <v>320</v>
      </c>
      <c r="J203" s="126" t="s">
        <v>55</v>
      </c>
      <c r="K203" s="127" t="s">
        <v>1330</v>
      </c>
      <c r="L203" s="102" t="str">
        <f>K203&amp;""&amp;F203&amp;""&amp;C203</f>
        <v>HC198709</v>
      </c>
    </row>
    <row r="204" spans="1:12" ht="20.100000000000001" customHeight="1">
      <c r="A204" s="123">
        <v>18</v>
      </c>
      <c r="B204" s="123">
        <v>55</v>
      </c>
      <c r="C204" s="124" t="s">
        <v>1285</v>
      </c>
      <c r="D204" s="123" t="s">
        <v>93</v>
      </c>
      <c r="E204" s="126" t="s">
        <v>55</v>
      </c>
      <c r="F204" s="123">
        <v>1985</v>
      </c>
      <c r="G204" s="123">
        <v>33</v>
      </c>
      <c r="H204" s="125">
        <f>G204+1</f>
        <v>34</v>
      </c>
      <c r="I204" s="123" t="s">
        <v>320</v>
      </c>
      <c r="J204" s="126" t="s">
        <v>55</v>
      </c>
      <c r="K204" s="127" t="s">
        <v>1330</v>
      </c>
      <c r="L204" s="102" t="str">
        <f>K204&amp;""&amp;F204&amp;""&amp;C204</f>
        <v>HC198510</v>
      </c>
    </row>
    <row r="205" spans="1:12" ht="20.100000000000001" customHeight="1">
      <c r="A205" s="123">
        <v>23</v>
      </c>
      <c r="B205" s="123">
        <v>43</v>
      </c>
      <c r="C205" s="124" t="s">
        <v>1287</v>
      </c>
      <c r="D205" s="123" t="s">
        <v>107</v>
      </c>
      <c r="E205" s="126" t="s">
        <v>55</v>
      </c>
      <c r="F205" s="123">
        <v>1984</v>
      </c>
      <c r="G205" s="123">
        <v>34</v>
      </c>
      <c r="H205" s="125">
        <f>G205+1</f>
        <v>35</v>
      </c>
      <c r="I205" s="123" t="s">
        <v>199</v>
      </c>
      <c r="J205" s="126" t="s">
        <v>55</v>
      </c>
      <c r="K205" s="127" t="s">
        <v>1330</v>
      </c>
      <c r="L205" s="102" t="str">
        <f>K205&amp;""&amp;F205&amp;""&amp;C205</f>
        <v>HC198412</v>
      </c>
    </row>
    <row r="206" spans="1:12" ht="20.100000000000001" customHeight="1">
      <c r="A206" s="123">
        <v>12</v>
      </c>
      <c r="B206" s="123">
        <v>77</v>
      </c>
      <c r="C206" s="124" t="s">
        <v>1288</v>
      </c>
      <c r="D206" s="123" t="s">
        <v>75</v>
      </c>
      <c r="E206" s="126" t="s">
        <v>55</v>
      </c>
      <c r="F206" s="123">
        <v>1983</v>
      </c>
      <c r="G206" s="123">
        <v>35</v>
      </c>
      <c r="H206" s="125">
        <f>G206+1</f>
        <v>36</v>
      </c>
      <c r="I206" s="123" t="s">
        <v>199</v>
      </c>
      <c r="J206" s="126" t="s">
        <v>55</v>
      </c>
      <c r="K206" s="127" t="s">
        <v>1330</v>
      </c>
      <c r="L206" s="102" t="str">
        <f>K206&amp;""&amp;F206&amp;""&amp;C206</f>
        <v>HC198313</v>
      </c>
    </row>
    <row r="207" spans="1:12" ht="20.100000000000001" customHeight="1">
      <c r="A207" s="123">
        <v>17</v>
      </c>
      <c r="B207" s="123">
        <v>14</v>
      </c>
      <c r="C207" s="124" t="s">
        <v>1289</v>
      </c>
      <c r="D207" s="123" t="s">
        <v>90</v>
      </c>
      <c r="E207" s="126" t="s">
        <v>55</v>
      </c>
      <c r="F207" s="123">
        <v>1980</v>
      </c>
      <c r="G207" s="123">
        <v>38</v>
      </c>
      <c r="H207" s="125">
        <f>G207+1</f>
        <v>39</v>
      </c>
      <c r="I207" s="123" t="s">
        <v>320</v>
      </c>
      <c r="J207" s="126" t="s">
        <v>55</v>
      </c>
      <c r="K207" s="127" t="s">
        <v>1330</v>
      </c>
      <c r="L207" s="102" t="str">
        <f>K207&amp;""&amp;F207&amp;""&amp;C207</f>
        <v>HC198014</v>
      </c>
    </row>
    <row r="208" spans="1:12" ht="20.100000000000001" customHeight="1">
      <c r="A208" s="123">
        <v>45</v>
      </c>
      <c r="B208" s="123">
        <v>78</v>
      </c>
      <c r="C208" s="124" t="s">
        <v>1290</v>
      </c>
      <c r="D208" s="123" t="s">
        <v>168</v>
      </c>
      <c r="E208" s="126" t="s">
        <v>55</v>
      </c>
      <c r="F208" s="123">
        <v>1979</v>
      </c>
      <c r="G208" s="123">
        <v>39</v>
      </c>
      <c r="H208" s="125">
        <f>G208+1</f>
        <v>40</v>
      </c>
      <c r="I208" s="123" t="s">
        <v>320</v>
      </c>
      <c r="J208" s="126" t="s">
        <v>55</v>
      </c>
      <c r="K208" s="127" t="s">
        <v>1330</v>
      </c>
      <c r="L208" s="102" t="str">
        <f>K208&amp;""&amp;F208&amp;""&amp;C208</f>
        <v>HC197915</v>
      </c>
    </row>
    <row r="209" spans="1:12" ht="20.100000000000001" customHeight="1">
      <c r="A209" s="123">
        <v>26</v>
      </c>
      <c r="B209" s="123">
        <v>371</v>
      </c>
      <c r="C209" s="124" t="s">
        <v>1291</v>
      </c>
      <c r="D209" s="123" t="s">
        <v>116</v>
      </c>
      <c r="E209" s="126" t="s">
        <v>55</v>
      </c>
      <c r="F209" s="123">
        <v>1979</v>
      </c>
      <c r="G209" s="123">
        <v>39</v>
      </c>
      <c r="H209" s="125">
        <f>G209+1</f>
        <v>40</v>
      </c>
      <c r="I209" s="123" t="s">
        <v>199</v>
      </c>
      <c r="J209" s="126" t="s">
        <v>55</v>
      </c>
      <c r="K209" s="127" t="s">
        <v>1330</v>
      </c>
      <c r="L209" s="102" t="str">
        <f>K209&amp;""&amp;F209&amp;""&amp;C209</f>
        <v>HC197916</v>
      </c>
    </row>
    <row r="210" spans="1:12" ht="20.100000000000001" customHeight="1">
      <c r="A210" s="123">
        <v>55</v>
      </c>
      <c r="B210" s="123">
        <v>60</v>
      </c>
      <c r="C210" s="124" t="s">
        <v>1292</v>
      </c>
      <c r="D210" s="123" t="s">
        <v>197</v>
      </c>
      <c r="E210" s="126" t="s">
        <v>55</v>
      </c>
      <c r="F210" s="123">
        <v>1979</v>
      </c>
      <c r="G210" s="123">
        <v>39</v>
      </c>
      <c r="H210" s="125">
        <f>G210+1</f>
        <v>40</v>
      </c>
      <c r="I210" s="123" t="s">
        <v>199</v>
      </c>
      <c r="J210" s="126" t="s">
        <v>55</v>
      </c>
      <c r="K210" s="127" t="s">
        <v>1330</v>
      </c>
      <c r="L210" s="102" t="str">
        <f>K210&amp;""&amp;F210&amp;""&amp;C210</f>
        <v>HC197917</v>
      </c>
    </row>
    <row r="211" spans="1:12" ht="20.100000000000001" customHeight="1">
      <c r="A211" s="123">
        <v>9</v>
      </c>
      <c r="B211" s="123">
        <v>33</v>
      </c>
      <c r="C211" s="124" t="s">
        <v>1293</v>
      </c>
      <c r="D211" s="123" t="s">
        <v>65</v>
      </c>
      <c r="E211" s="126" t="s">
        <v>55</v>
      </c>
      <c r="F211" s="123">
        <v>1974</v>
      </c>
      <c r="G211" s="123">
        <v>43</v>
      </c>
      <c r="H211" s="125">
        <f>G211+1</f>
        <v>44</v>
      </c>
      <c r="I211" s="123" t="s">
        <v>199</v>
      </c>
      <c r="J211" s="126" t="s">
        <v>55</v>
      </c>
      <c r="K211" s="127" t="s">
        <v>1330</v>
      </c>
      <c r="L211" s="102" t="str">
        <f>K211&amp;""&amp;F211&amp;""&amp;C211</f>
        <v>HC197418</v>
      </c>
    </row>
    <row r="212" spans="1:12" ht="20.100000000000001" customHeight="1">
      <c r="A212" s="123">
        <v>11</v>
      </c>
      <c r="B212" s="123">
        <v>36</v>
      </c>
      <c r="C212" s="124" t="s">
        <v>1294</v>
      </c>
      <c r="D212" s="123" t="s">
        <v>72</v>
      </c>
      <c r="E212" s="126" t="s">
        <v>55</v>
      </c>
      <c r="F212" s="125">
        <v>1966</v>
      </c>
      <c r="G212" s="125">
        <v>52</v>
      </c>
      <c r="H212" s="125">
        <f>G212+1</f>
        <v>53</v>
      </c>
      <c r="I212" s="125" t="s">
        <v>199</v>
      </c>
      <c r="J212" s="126" t="s">
        <v>55</v>
      </c>
      <c r="K212" s="127" t="s">
        <v>1330</v>
      </c>
      <c r="L212" s="102" t="str">
        <f>K212&amp;""&amp;F212&amp;""&amp;C212</f>
        <v>HC196619</v>
      </c>
    </row>
    <row r="213" spans="1:12" ht="20.100000000000001" customHeight="1">
      <c r="A213" s="123">
        <v>63</v>
      </c>
      <c r="B213" s="123">
        <v>52</v>
      </c>
      <c r="C213" s="124" t="s">
        <v>1295</v>
      </c>
      <c r="D213" s="123" t="s">
        <v>220</v>
      </c>
      <c r="E213" s="126" t="s">
        <v>55</v>
      </c>
      <c r="F213" s="123">
        <v>1965</v>
      </c>
      <c r="G213" s="123">
        <v>53</v>
      </c>
      <c r="H213" s="125">
        <f>G213+1</f>
        <v>54</v>
      </c>
      <c r="I213" s="123" t="s">
        <v>320</v>
      </c>
      <c r="J213" s="126" t="s">
        <v>55</v>
      </c>
      <c r="K213" s="127" t="s">
        <v>1330</v>
      </c>
      <c r="L213" s="102" t="str">
        <f>K213&amp;""&amp;F213&amp;""&amp;C213</f>
        <v>HC196520</v>
      </c>
    </row>
    <row r="214" spans="1:12" ht="20.100000000000001" customHeight="1">
      <c r="A214" s="123">
        <v>7</v>
      </c>
      <c r="B214" s="123">
        <v>6</v>
      </c>
      <c r="C214" s="124" t="s">
        <v>1297</v>
      </c>
      <c r="D214" s="123" t="s">
        <v>59</v>
      </c>
      <c r="E214" s="126" t="s">
        <v>55</v>
      </c>
      <c r="F214" s="123">
        <v>1964</v>
      </c>
      <c r="G214" s="123">
        <v>54</v>
      </c>
      <c r="H214" s="125">
        <f>G214+1</f>
        <v>55</v>
      </c>
      <c r="I214" s="123" t="s">
        <v>199</v>
      </c>
      <c r="J214" s="126" t="s">
        <v>55</v>
      </c>
      <c r="K214" s="127" t="s">
        <v>1330</v>
      </c>
      <c r="L214" s="102" t="str">
        <f>K214&amp;""&amp;F214&amp;""&amp;C214</f>
        <v>HC196422</v>
      </c>
    </row>
    <row r="215" spans="1:12" ht="20.100000000000001" customHeight="1">
      <c r="A215" s="123">
        <v>21</v>
      </c>
      <c r="B215" s="123">
        <v>21</v>
      </c>
      <c r="C215" s="124" t="s">
        <v>1298</v>
      </c>
      <c r="D215" s="123" t="s">
        <v>102</v>
      </c>
      <c r="E215" s="126" t="s">
        <v>55</v>
      </c>
      <c r="F215" s="123">
        <v>1964</v>
      </c>
      <c r="G215" s="123">
        <v>54</v>
      </c>
      <c r="H215" s="125">
        <f>G215+1</f>
        <v>55</v>
      </c>
      <c r="I215" s="123" t="s">
        <v>199</v>
      </c>
      <c r="J215" s="126" t="s">
        <v>55</v>
      </c>
      <c r="K215" s="127" t="s">
        <v>1330</v>
      </c>
      <c r="L215" s="102" t="str">
        <f>K215&amp;""&amp;F215&amp;""&amp;C215</f>
        <v>HC196423</v>
      </c>
    </row>
    <row r="216" spans="1:12" ht="20.100000000000001" customHeight="1">
      <c r="A216" s="123">
        <v>27</v>
      </c>
      <c r="B216" s="123">
        <v>395</v>
      </c>
      <c r="C216" s="124" t="s">
        <v>1299</v>
      </c>
      <c r="D216" s="123" t="s">
        <v>119</v>
      </c>
      <c r="E216" s="126" t="s">
        <v>55</v>
      </c>
      <c r="F216" s="123">
        <v>1963</v>
      </c>
      <c r="G216" s="123">
        <v>55</v>
      </c>
      <c r="H216" s="125">
        <f>G216+1</f>
        <v>56</v>
      </c>
      <c r="I216" s="123" t="s">
        <v>199</v>
      </c>
      <c r="J216" s="126" t="s">
        <v>55</v>
      </c>
      <c r="K216" s="127" t="s">
        <v>1330</v>
      </c>
      <c r="L216" s="102" t="str">
        <f>K216&amp;""&amp;F216&amp;""&amp;C216</f>
        <v>HC196324</v>
      </c>
    </row>
    <row r="217" spans="1:12" ht="20.100000000000001" customHeight="1">
      <c r="A217" s="123">
        <v>15</v>
      </c>
      <c r="B217" s="123">
        <v>8</v>
      </c>
      <c r="C217" s="124" t="s">
        <v>1300</v>
      </c>
      <c r="D217" s="123" t="s">
        <v>84</v>
      </c>
      <c r="E217" s="126" t="s">
        <v>55</v>
      </c>
      <c r="F217" s="123">
        <v>1960</v>
      </c>
      <c r="G217" s="123">
        <v>58</v>
      </c>
      <c r="H217" s="125">
        <f>G217+1</f>
        <v>59</v>
      </c>
      <c r="I217" s="123" t="s">
        <v>199</v>
      </c>
      <c r="J217" s="126" t="s">
        <v>55</v>
      </c>
      <c r="K217" s="127" t="s">
        <v>1330</v>
      </c>
      <c r="L217" s="102" t="str">
        <f>K217&amp;""&amp;F217&amp;""&amp;C217</f>
        <v>HC196025</v>
      </c>
    </row>
    <row r="218" spans="1:12" ht="20.100000000000001" customHeight="1">
      <c r="A218" s="123">
        <v>8</v>
      </c>
      <c r="B218" s="123">
        <v>20</v>
      </c>
      <c r="C218" s="124" t="s">
        <v>1301</v>
      </c>
      <c r="D218" s="123" t="s">
        <v>62</v>
      </c>
      <c r="E218" s="126" t="s">
        <v>55</v>
      </c>
      <c r="F218" s="123">
        <v>1959</v>
      </c>
      <c r="G218" s="123">
        <v>59</v>
      </c>
      <c r="H218" s="125">
        <f>G218+1</f>
        <v>60</v>
      </c>
      <c r="I218" s="123" t="s">
        <v>199</v>
      </c>
      <c r="J218" s="126" t="s">
        <v>55</v>
      </c>
      <c r="K218" s="127" t="s">
        <v>1330</v>
      </c>
      <c r="L218" s="102" t="str">
        <f>K218&amp;""&amp;F218&amp;""&amp;C218</f>
        <v>HC195926</v>
      </c>
    </row>
    <row r="219" spans="1:12" ht="20.100000000000001" customHeight="1">
      <c r="A219" s="123"/>
      <c r="B219" s="123"/>
      <c r="C219" s="124" t="s">
        <v>1302</v>
      </c>
      <c r="D219" s="123" t="s">
        <v>1331</v>
      </c>
      <c r="E219" s="126" t="s">
        <v>55</v>
      </c>
      <c r="F219" s="123">
        <v>1986</v>
      </c>
      <c r="G219" s="123">
        <v>32</v>
      </c>
      <c r="H219" s="125">
        <f>G219+1</f>
        <v>33</v>
      </c>
      <c r="I219" s="123" t="s">
        <v>199</v>
      </c>
      <c r="J219" s="126" t="s">
        <v>55</v>
      </c>
      <c r="K219" s="127" t="s">
        <v>1330</v>
      </c>
      <c r="L219" s="102" t="str">
        <f>K219&amp;""&amp;F219&amp;""&amp;C219</f>
        <v>HC198627</v>
      </c>
    </row>
    <row r="220" spans="1:12" ht="20.100000000000001" customHeight="1">
      <c r="A220" s="123"/>
      <c r="B220" s="123"/>
      <c r="C220" s="124" t="s">
        <v>1303</v>
      </c>
      <c r="D220" s="123" t="s">
        <v>1332</v>
      </c>
      <c r="E220" s="126" t="s">
        <v>55</v>
      </c>
      <c r="F220" s="123">
        <v>1990</v>
      </c>
      <c r="G220" s="123">
        <v>28</v>
      </c>
      <c r="H220" s="125">
        <f>G220+1</f>
        <v>29</v>
      </c>
      <c r="I220" s="123" t="s">
        <v>199</v>
      </c>
      <c r="J220" s="126" t="s">
        <v>55</v>
      </c>
      <c r="K220" s="127" t="s">
        <v>1330</v>
      </c>
      <c r="L220" s="102" t="str">
        <f>K220&amp;""&amp;F220&amp;""&amp;C220</f>
        <v>HC199028</v>
      </c>
    </row>
    <row r="221" spans="1:12" ht="20.100000000000001" customHeight="1">
      <c r="A221" s="123">
        <v>282</v>
      </c>
      <c r="B221" s="123">
        <v>408</v>
      </c>
      <c r="C221" s="124" t="s">
        <v>1305</v>
      </c>
      <c r="D221" s="123" t="s">
        <v>715</v>
      </c>
      <c r="E221" s="126" t="s">
        <v>697</v>
      </c>
      <c r="F221" s="123">
        <v>1990</v>
      </c>
      <c r="G221" s="123">
        <v>28</v>
      </c>
      <c r="H221" s="125">
        <f>G221+1</f>
        <v>29</v>
      </c>
      <c r="I221" s="123" t="s">
        <v>320</v>
      </c>
      <c r="J221" s="126" t="s">
        <v>697</v>
      </c>
      <c r="K221" s="127" t="s">
        <v>1333</v>
      </c>
      <c r="L221" s="102" t="str">
        <f>K221&amp;""&amp;F221&amp;""&amp;C221</f>
        <v>KM199001</v>
      </c>
    </row>
    <row r="222" spans="1:12" ht="20.100000000000001" customHeight="1">
      <c r="A222" s="123">
        <v>280</v>
      </c>
      <c r="B222" s="123">
        <v>282</v>
      </c>
      <c r="C222" s="124" t="s">
        <v>1277</v>
      </c>
      <c r="D222" s="123" t="s">
        <v>710</v>
      </c>
      <c r="E222" s="126" t="s">
        <v>697</v>
      </c>
      <c r="F222" s="123">
        <v>1984</v>
      </c>
      <c r="G222" s="123">
        <v>32</v>
      </c>
      <c r="H222" s="125">
        <f>G222+1</f>
        <v>33</v>
      </c>
      <c r="I222" s="123" t="s">
        <v>320</v>
      </c>
      <c r="J222" s="126" t="s">
        <v>697</v>
      </c>
      <c r="K222" s="127" t="s">
        <v>1333</v>
      </c>
      <c r="L222" s="102" t="str">
        <f>K222&amp;""&amp;F222&amp;""&amp;C222</f>
        <v>KM198402</v>
      </c>
    </row>
    <row r="223" spans="1:12" ht="20.100000000000001" customHeight="1">
      <c r="A223" s="123">
        <v>275</v>
      </c>
      <c r="B223" s="123">
        <v>268</v>
      </c>
      <c r="C223" s="124" t="s">
        <v>1278</v>
      </c>
      <c r="D223" s="123" t="s">
        <v>698</v>
      </c>
      <c r="E223" s="126" t="s">
        <v>697</v>
      </c>
      <c r="F223" s="123">
        <v>1985</v>
      </c>
      <c r="G223" s="123">
        <v>33</v>
      </c>
      <c r="H223" s="125">
        <f>G223+1</f>
        <v>34</v>
      </c>
      <c r="I223" s="123" t="s">
        <v>320</v>
      </c>
      <c r="J223" s="126" t="s">
        <v>697</v>
      </c>
      <c r="K223" s="127" t="s">
        <v>1333</v>
      </c>
      <c r="L223" s="102" t="str">
        <f>K223&amp;""&amp;F223&amp;""&amp;C223</f>
        <v>KM198503</v>
      </c>
    </row>
    <row r="224" spans="1:12" ht="20.100000000000001" customHeight="1">
      <c r="A224" s="123">
        <v>278</v>
      </c>
      <c r="B224" s="123">
        <v>186</v>
      </c>
      <c r="C224" s="124" t="s">
        <v>1279</v>
      </c>
      <c r="D224" s="123" t="s">
        <v>706</v>
      </c>
      <c r="E224" s="126" t="s">
        <v>697</v>
      </c>
      <c r="F224" s="123">
        <v>1985</v>
      </c>
      <c r="G224" s="123">
        <v>33</v>
      </c>
      <c r="H224" s="125">
        <f>G224+1</f>
        <v>34</v>
      </c>
      <c r="I224" s="123" t="s">
        <v>320</v>
      </c>
      <c r="J224" s="126" t="s">
        <v>697</v>
      </c>
      <c r="K224" s="127" t="s">
        <v>1333</v>
      </c>
      <c r="L224" s="102" t="str">
        <f>K224&amp;""&amp;F224&amp;""&amp;C224</f>
        <v>KM198504</v>
      </c>
    </row>
    <row r="225" spans="1:12" ht="20.100000000000001" customHeight="1">
      <c r="A225" s="123">
        <v>277</v>
      </c>
      <c r="B225" s="123">
        <v>154</v>
      </c>
      <c r="C225" s="124" t="s">
        <v>1280</v>
      </c>
      <c r="D225" s="123" t="s">
        <v>703</v>
      </c>
      <c r="E225" s="126" t="s">
        <v>697</v>
      </c>
      <c r="F225" s="123">
        <v>1984</v>
      </c>
      <c r="G225" s="123">
        <v>34</v>
      </c>
      <c r="H225" s="125">
        <f>G225+1</f>
        <v>35</v>
      </c>
      <c r="I225" s="123" t="s">
        <v>320</v>
      </c>
      <c r="J225" s="126" t="s">
        <v>697</v>
      </c>
      <c r="K225" s="127" t="s">
        <v>1333</v>
      </c>
      <c r="L225" s="102" t="str">
        <f>K225&amp;""&amp;F225&amp;""&amp;C225</f>
        <v>KM198405</v>
      </c>
    </row>
    <row r="226" spans="1:12" ht="20.100000000000001" customHeight="1">
      <c r="A226" s="123">
        <v>281</v>
      </c>
      <c r="B226" s="123">
        <v>229</v>
      </c>
      <c r="C226" s="124" t="s">
        <v>1281</v>
      </c>
      <c r="D226" s="123" t="s">
        <v>713</v>
      </c>
      <c r="E226" s="126" t="s">
        <v>697</v>
      </c>
      <c r="F226" s="123">
        <v>1978</v>
      </c>
      <c r="G226" s="123">
        <v>40</v>
      </c>
      <c r="H226" s="125">
        <f>G226+1</f>
        <v>41</v>
      </c>
      <c r="I226" s="123" t="s">
        <v>199</v>
      </c>
      <c r="J226" s="126" t="s">
        <v>697</v>
      </c>
      <c r="K226" s="127" t="s">
        <v>1333</v>
      </c>
      <c r="L226" s="102" t="str">
        <f>K226&amp;""&amp;F226&amp;""&amp;C226</f>
        <v>KM197806</v>
      </c>
    </row>
    <row r="227" spans="1:12" ht="20.100000000000001" customHeight="1">
      <c r="A227" s="123">
        <v>276</v>
      </c>
      <c r="B227" s="123">
        <v>336</v>
      </c>
      <c r="C227" s="124" t="s">
        <v>1282</v>
      </c>
      <c r="D227" s="123" t="s">
        <v>700</v>
      </c>
      <c r="E227" s="126" t="s">
        <v>697</v>
      </c>
      <c r="F227" s="123">
        <v>1976</v>
      </c>
      <c r="G227" s="123">
        <v>42</v>
      </c>
      <c r="H227" s="125">
        <f>G227+1</f>
        <v>43</v>
      </c>
      <c r="I227" s="123" t="s">
        <v>320</v>
      </c>
      <c r="J227" s="126" t="s">
        <v>697</v>
      </c>
      <c r="K227" s="127" t="s">
        <v>1333</v>
      </c>
      <c r="L227" s="102" t="str">
        <f>K227&amp;""&amp;F227&amp;""&amp;C227</f>
        <v>KM197607</v>
      </c>
    </row>
    <row r="228" spans="1:12" ht="20.100000000000001" customHeight="1">
      <c r="A228" s="123">
        <v>274</v>
      </c>
      <c r="B228" s="123">
        <v>280</v>
      </c>
      <c r="C228" s="124" t="s">
        <v>1283</v>
      </c>
      <c r="D228" s="123" t="s">
        <v>695</v>
      </c>
      <c r="E228" s="126" t="s">
        <v>697</v>
      </c>
      <c r="F228" s="123">
        <v>1970</v>
      </c>
      <c r="G228" s="123">
        <v>48</v>
      </c>
      <c r="H228" s="125">
        <f>G228+1</f>
        <v>49</v>
      </c>
      <c r="I228" s="123" t="s">
        <v>320</v>
      </c>
      <c r="J228" s="126" t="s">
        <v>697</v>
      </c>
      <c r="K228" s="127" t="s">
        <v>1333</v>
      </c>
      <c r="L228" s="102" t="str">
        <f>K228&amp;""&amp;F228&amp;""&amp;C228</f>
        <v>KM197008</v>
      </c>
    </row>
    <row r="229" spans="1:12" ht="20.100000000000001" customHeight="1">
      <c r="A229" s="123"/>
      <c r="B229" s="123"/>
      <c r="C229" s="124" t="s">
        <v>1284</v>
      </c>
      <c r="D229" s="123" t="s">
        <v>709</v>
      </c>
      <c r="E229" s="126" t="s">
        <v>697</v>
      </c>
      <c r="F229" s="123">
        <v>1989</v>
      </c>
      <c r="G229" s="123">
        <v>29</v>
      </c>
      <c r="H229" s="125">
        <f>G229+1</f>
        <v>30</v>
      </c>
      <c r="I229" s="123" t="s">
        <v>320</v>
      </c>
      <c r="J229" s="126" t="s">
        <v>697</v>
      </c>
      <c r="K229" s="127" t="s">
        <v>1333</v>
      </c>
      <c r="L229" s="102" t="str">
        <f>K229&amp;""&amp;F229&amp;""&amp;C229</f>
        <v>KM198909</v>
      </c>
    </row>
    <row r="230" spans="1:12" ht="20.100000000000001" customHeight="1">
      <c r="A230" s="123">
        <v>310</v>
      </c>
      <c r="B230" s="123">
        <v>327</v>
      </c>
      <c r="C230" s="124" t="s">
        <v>1286</v>
      </c>
      <c r="D230" s="123" t="s">
        <v>771</v>
      </c>
      <c r="E230" s="126" t="s">
        <v>754</v>
      </c>
      <c r="F230" s="123">
        <v>1990</v>
      </c>
      <c r="G230" s="123">
        <v>28</v>
      </c>
      <c r="H230" s="125">
        <f>G230+1</f>
        <v>29</v>
      </c>
      <c r="I230" s="123" t="s">
        <v>199</v>
      </c>
      <c r="J230" s="126" t="s">
        <v>754</v>
      </c>
      <c r="K230" s="127" t="s">
        <v>1334</v>
      </c>
      <c r="L230" s="102" t="str">
        <f>K230&amp;""&amp;F230&amp;""&amp;C230</f>
        <v>KT199011</v>
      </c>
    </row>
    <row r="231" spans="1:12" ht="20.100000000000001" customHeight="1">
      <c r="A231" s="123">
        <v>312</v>
      </c>
      <c r="B231" s="123">
        <v>409</v>
      </c>
      <c r="C231" s="124" t="s">
        <v>1277</v>
      </c>
      <c r="D231" s="123" t="s">
        <v>775</v>
      </c>
      <c r="E231" s="126" t="s">
        <v>754</v>
      </c>
      <c r="F231" s="123">
        <v>1990</v>
      </c>
      <c r="G231" s="123">
        <v>28</v>
      </c>
      <c r="H231" s="125">
        <f>G231+1</f>
        <v>29</v>
      </c>
      <c r="I231" s="123" t="s">
        <v>320</v>
      </c>
      <c r="J231" s="126" t="s">
        <v>754</v>
      </c>
      <c r="K231" s="127" t="s">
        <v>1334</v>
      </c>
      <c r="L231" s="102" t="str">
        <f>K231&amp;""&amp;F231&amp;""&amp;C231</f>
        <v>KT199002</v>
      </c>
    </row>
    <row r="232" spans="1:12" ht="20.100000000000001" customHeight="1">
      <c r="A232" s="123">
        <v>303</v>
      </c>
      <c r="B232" s="123">
        <v>299</v>
      </c>
      <c r="C232" s="124" t="s">
        <v>1278</v>
      </c>
      <c r="D232" s="123" t="s">
        <v>757</v>
      </c>
      <c r="E232" s="126" t="s">
        <v>754</v>
      </c>
      <c r="F232" s="123">
        <v>1989</v>
      </c>
      <c r="G232" s="123">
        <v>29</v>
      </c>
      <c r="H232" s="125">
        <f>G232+1</f>
        <v>30</v>
      </c>
      <c r="I232" s="123" t="s">
        <v>320</v>
      </c>
      <c r="J232" s="126" t="s">
        <v>754</v>
      </c>
      <c r="K232" s="127" t="s">
        <v>1334</v>
      </c>
      <c r="L232" s="102" t="str">
        <f>K232&amp;""&amp;F232&amp;""&amp;C232</f>
        <v>KT198903</v>
      </c>
    </row>
    <row r="233" spans="1:12" ht="20.100000000000001" customHeight="1">
      <c r="A233" s="123">
        <v>313</v>
      </c>
      <c r="B233" s="123">
        <v>410</v>
      </c>
      <c r="C233" s="124" t="s">
        <v>1279</v>
      </c>
      <c r="D233" s="123" t="s">
        <v>778</v>
      </c>
      <c r="E233" s="126" t="s">
        <v>754</v>
      </c>
      <c r="F233" s="123">
        <v>1985</v>
      </c>
      <c r="G233" s="123">
        <v>33</v>
      </c>
      <c r="H233" s="125">
        <f>G233+1</f>
        <v>34</v>
      </c>
      <c r="I233" s="123" t="s">
        <v>320</v>
      </c>
      <c r="J233" s="126" t="s">
        <v>754</v>
      </c>
      <c r="K233" s="127" t="s">
        <v>1334</v>
      </c>
      <c r="L233" s="102" t="str">
        <f>K233&amp;""&amp;F233&amp;""&amp;C233</f>
        <v>KT198504</v>
      </c>
    </row>
    <row r="234" spans="1:12" ht="20.100000000000001" customHeight="1">
      <c r="A234" s="123">
        <v>308</v>
      </c>
      <c r="B234" s="123">
        <v>315</v>
      </c>
      <c r="C234" s="124" t="s">
        <v>1280</v>
      </c>
      <c r="D234" s="123" t="s">
        <v>767</v>
      </c>
      <c r="E234" s="126" t="s">
        <v>754</v>
      </c>
      <c r="F234" s="123">
        <v>1983</v>
      </c>
      <c r="G234" s="123">
        <v>35</v>
      </c>
      <c r="H234" s="125">
        <f>G234+1</f>
        <v>36</v>
      </c>
      <c r="I234" s="123" t="s">
        <v>320</v>
      </c>
      <c r="J234" s="126" t="s">
        <v>754</v>
      </c>
      <c r="K234" s="127" t="s">
        <v>1334</v>
      </c>
      <c r="L234" s="102" t="str">
        <f>K234&amp;""&amp;F234&amp;""&amp;C234</f>
        <v>KT198305</v>
      </c>
    </row>
    <row r="235" spans="1:12" ht="20.100000000000001" customHeight="1">
      <c r="A235" s="123">
        <v>304</v>
      </c>
      <c r="B235" s="123">
        <v>306</v>
      </c>
      <c r="C235" s="124" t="s">
        <v>1281</v>
      </c>
      <c r="D235" s="123" t="s">
        <v>759</v>
      </c>
      <c r="E235" s="126" t="s">
        <v>754</v>
      </c>
      <c r="F235" s="123">
        <v>1982</v>
      </c>
      <c r="G235" s="123">
        <v>36</v>
      </c>
      <c r="H235" s="125">
        <f>G235+1</f>
        <v>37</v>
      </c>
      <c r="I235" s="123" t="s">
        <v>320</v>
      </c>
      <c r="J235" s="126" t="s">
        <v>754</v>
      </c>
      <c r="K235" s="127" t="s">
        <v>1334</v>
      </c>
      <c r="L235" s="102" t="str">
        <f>K235&amp;""&amp;F235&amp;""&amp;C235</f>
        <v>KT198206</v>
      </c>
    </row>
    <row r="236" spans="1:12" ht="20.100000000000001" customHeight="1">
      <c r="A236" s="123">
        <v>302</v>
      </c>
      <c r="B236" s="123">
        <v>291</v>
      </c>
      <c r="C236" s="124" t="s">
        <v>1282</v>
      </c>
      <c r="D236" s="123" t="s">
        <v>755</v>
      </c>
      <c r="E236" s="126" t="s">
        <v>754</v>
      </c>
      <c r="F236" s="123">
        <v>1980</v>
      </c>
      <c r="G236" s="123">
        <v>38</v>
      </c>
      <c r="H236" s="125">
        <f>G236+1</f>
        <v>39</v>
      </c>
      <c r="I236" s="123" t="s">
        <v>320</v>
      </c>
      <c r="J236" s="126" t="s">
        <v>754</v>
      </c>
      <c r="K236" s="127" t="s">
        <v>1334</v>
      </c>
      <c r="L236" s="102" t="str">
        <f>K236&amp;""&amp;F236&amp;""&amp;C236</f>
        <v>KT198007</v>
      </c>
    </row>
    <row r="237" spans="1:12" ht="20.100000000000001" customHeight="1">
      <c r="A237" s="123">
        <v>305</v>
      </c>
      <c r="B237" s="123">
        <v>307</v>
      </c>
      <c r="C237" s="124" t="s">
        <v>1283</v>
      </c>
      <c r="D237" s="123" t="s">
        <v>762</v>
      </c>
      <c r="E237" s="126" t="s">
        <v>754</v>
      </c>
      <c r="F237" s="123">
        <v>1980</v>
      </c>
      <c r="G237" s="123">
        <v>38</v>
      </c>
      <c r="H237" s="125">
        <f>G237+1</f>
        <v>39</v>
      </c>
      <c r="I237" s="123" t="s">
        <v>320</v>
      </c>
      <c r="J237" s="126" t="s">
        <v>754</v>
      </c>
      <c r="K237" s="127" t="s">
        <v>1334</v>
      </c>
      <c r="L237" s="102" t="str">
        <f>K237&amp;""&amp;F237&amp;""&amp;C237</f>
        <v>KT198008</v>
      </c>
    </row>
    <row r="238" spans="1:12" ht="20.100000000000001" customHeight="1">
      <c r="A238" s="123">
        <v>309</v>
      </c>
      <c r="B238" s="123">
        <v>318</v>
      </c>
      <c r="C238" s="124" t="s">
        <v>1284</v>
      </c>
      <c r="D238" s="123" t="s">
        <v>769</v>
      </c>
      <c r="E238" s="126" t="s">
        <v>754</v>
      </c>
      <c r="F238" s="123">
        <v>1980</v>
      </c>
      <c r="G238" s="123">
        <v>38</v>
      </c>
      <c r="H238" s="125">
        <f>G238+1</f>
        <v>39</v>
      </c>
      <c r="I238" s="123" t="s">
        <v>320</v>
      </c>
      <c r="J238" s="126" t="s">
        <v>754</v>
      </c>
      <c r="K238" s="127" t="s">
        <v>1334</v>
      </c>
      <c r="L238" s="102" t="str">
        <f>K238&amp;""&amp;F238&amp;""&amp;C238</f>
        <v>KT198009</v>
      </c>
    </row>
    <row r="239" spans="1:12" ht="20.100000000000001" customHeight="1">
      <c r="A239" s="123">
        <v>307</v>
      </c>
      <c r="B239" s="123">
        <v>312</v>
      </c>
      <c r="C239" s="124" t="s">
        <v>1285</v>
      </c>
      <c r="D239" s="123" t="s">
        <v>765</v>
      </c>
      <c r="E239" s="126" t="s">
        <v>754</v>
      </c>
      <c r="F239" s="123">
        <v>1977</v>
      </c>
      <c r="G239" s="123">
        <v>41</v>
      </c>
      <c r="H239" s="125">
        <f>G239+1</f>
        <v>42</v>
      </c>
      <c r="I239" s="123" t="s">
        <v>199</v>
      </c>
      <c r="J239" s="126" t="s">
        <v>754</v>
      </c>
      <c r="K239" s="127" t="s">
        <v>1334</v>
      </c>
      <c r="L239" s="102" t="str">
        <f>K239&amp;""&amp;F239&amp;""&amp;C239</f>
        <v>KT197710</v>
      </c>
    </row>
    <row r="240" spans="1:12" ht="20.100000000000001" customHeight="1">
      <c r="A240" s="123">
        <v>301</v>
      </c>
      <c r="B240" s="123">
        <v>287</v>
      </c>
      <c r="C240" s="124" t="s">
        <v>1305</v>
      </c>
      <c r="D240" s="123" t="s">
        <v>753</v>
      </c>
      <c r="E240" s="126" t="s">
        <v>754</v>
      </c>
      <c r="F240" s="123">
        <v>1972</v>
      </c>
      <c r="G240" s="123">
        <v>46</v>
      </c>
      <c r="H240" s="125">
        <f>G240+1</f>
        <v>47</v>
      </c>
      <c r="I240" s="123" t="s">
        <v>199</v>
      </c>
      <c r="J240" s="126" t="s">
        <v>754</v>
      </c>
      <c r="K240" s="127" t="s">
        <v>1334</v>
      </c>
      <c r="L240" s="102" t="str">
        <f>K240&amp;""&amp;F240&amp;""&amp;C240</f>
        <v>KT197201</v>
      </c>
    </row>
    <row r="241" spans="1:12" ht="20.100000000000001" customHeight="1">
      <c r="A241" s="123"/>
      <c r="B241" s="123"/>
      <c r="C241" s="124" t="s">
        <v>1287</v>
      </c>
      <c r="D241" s="123" t="s">
        <v>1335</v>
      </c>
      <c r="E241" s="126" t="s">
        <v>754</v>
      </c>
      <c r="F241" s="123">
        <v>1989</v>
      </c>
      <c r="G241" s="123">
        <v>29</v>
      </c>
      <c r="H241" s="125">
        <f>G241+1</f>
        <v>30</v>
      </c>
      <c r="I241" s="123" t="s">
        <v>199</v>
      </c>
      <c r="J241" s="126" t="s">
        <v>754</v>
      </c>
      <c r="K241" s="127" t="s">
        <v>1334</v>
      </c>
      <c r="L241" s="102" t="str">
        <f>K241&amp;""&amp;F241&amp;""&amp;C241</f>
        <v>KT198912</v>
      </c>
    </row>
    <row r="242" spans="1:12" ht="20.100000000000001" customHeight="1">
      <c r="A242" s="123"/>
      <c r="B242" s="123"/>
      <c r="C242" s="124" t="s">
        <v>1288</v>
      </c>
      <c r="D242" s="123" t="s">
        <v>773</v>
      </c>
      <c r="E242" s="126" t="s">
        <v>754</v>
      </c>
      <c r="F242" s="123">
        <v>1987</v>
      </c>
      <c r="G242" s="123">
        <v>31</v>
      </c>
      <c r="H242" s="125">
        <f>G242+1</f>
        <v>32</v>
      </c>
      <c r="I242" s="123" t="s">
        <v>320</v>
      </c>
      <c r="J242" s="126" t="s">
        <v>754</v>
      </c>
      <c r="K242" s="127" t="s">
        <v>1334</v>
      </c>
      <c r="L242" s="102" t="str">
        <f>K242&amp;""&amp;F242&amp;""&amp;C242</f>
        <v>KT198713</v>
      </c>
    </row>
    <row r="243" spans="1:12" ht="20.100000000000001" customHeight="1">
      <c r="A243" s="123">
        <v>155</v>
      </c>
      <c r="B243" s="123">
        <v>149</v>
      </c>
      <c r="C243" s="124" t="s">
        <v>1305</v>
      </c>
      <c r="D243" s="123" t="s">
        <v>441</v>
      </c>
      <c r="E243" s="126" t="s">
        <v>430</v>
      </c>
      <c r="F243" s="123">
        <v>1985</v>
      </c>
      <c r="G243" s="123">
        <v>33</v>
      </c>
      <c r="H243" s="125">
        <f>G243+1</f>
        <v>34</v>
      </c>
      <c r="I243" s="123" t="s">
        <v>320</v>
      </c>
      <c r="J243" s="126" t="s">
        <v>430</v>
      </c>
      <c r="K243" s="127" t="s">
        <v>1336</v>
      </c>
      <c r="L243" s="102" t="str">
        <f>K243&amp;""&amp;F243&amp;""&amp;C243</f>
        <v>LL198501</v>
      </c>
    </row>
    <row r="244" spans="1:12" ht="20.100000000000001" customHeight="1">
      <c r="A244" s="123">
        <v>158</v>
      </c>
      <c r="B244" s="123">
        <v>135</v>
      </c>
      <c r="C244" s="124" t="s">
        <v>1277</v>
      </c>
      <c r="D244" s="123" t="s">
        <v>448</v>
      </c>
      <c r="E244" s="126" t="s">
        <v>430</v>
      </c>
      <c r="F244" s="123">
        <v>1985</v>
      </c>
      <c r="G244" s="123">
        <v>33</v>
      </c>
      <c r="H244" s="125">
        <f>G244+1</f>
        <v>34</v>
      </c>
      <c r="I244" s="123" t="s">
        <v>320</v>
      </c>
      <c r="J244" s="126" t="s">
        <v>430</v>
      </c>
      <c r="K244" s="127" t="s">
        <v>1336</v>
      </c>
      <c r="L244" s="102" t="str">
        <f>K244&amp;""&amp;F244&amp;""&amp;C244</f>
        <v>LL198502</v>
      </c>
    </row>
    <row r="245" spans="1:12" ht="20.100000000000001" customHeight="1">
      <c r="A245" s="123">
        <v>164</v>
      </c>
      <c r="B245" s="123">
        <v>187</v>
      </c>
      <c r="C245" s="124" t="s">
        <v>1278</v>
      </c>
      <c r="D245" s="123" t="s">
        <v>460</v>
      </c>
      <c r="E245" s="126" t="s">
        <v>430</v>
      </c>
      <c r="F245" s="123">
        <v>1985</v>
      </c>
      <c r="G245" s="123">
        <v>33</v>
      </c>
      <c r="H245" s="125">
        <f>G245+1</f>
        <v>34</v>
      </c>
      <c r="I245" s="123" t="s">
        <v>320</v>
      </c>
      <c r="J245" s="126" t="s">
        <v>430</v>
      </c>
      <c r="K245" s="127" t="s">
        <v>1336</v>
      </c>
      <c r="L245" s="102" t="str">
        <f>K245&amp;""&amp;F245&amp;""&amp;C245</f>
        <v>LL198503</v>
      </c>
    </row>
    <row r="246" spans="1:12" ht="20.100000000000001" customHeight="1">
      <c r="A246" s="123">
        <v>156</v>
      </c>
      <c r="B246" s="123">
        <v>148</v>
      </c>
      <c r="C246" s="124" t="s">
        <v>1279</v>
      </c>
      <c r="D246" s="123" t="s">
        <v>443</v>
      </c>
      <c r="E246" s="126" t="s">
        <v>430</v>
      </c>
      <c r="F246" s="123">
        <v>1983</v>
      </c>
      <c r="G246" s="123">
        <v>35</v>
      </c>
      <c r="H246" s="125">
        <f>G246+1</f>
        <v>36</v>
      </c>
      <c r="I246" s="123" t="s">
        <v>320</v>
      </c>
      <c r="J246" s="126" t="s">
        <v>430</v>
      </c>
      <c r="K246" s="127" t="s">
        <v>1336</v>
      </c>
      <c r="L246" s="102" t="str">
        <f>K246&amp;""&amp;F246&amp;""&amp;C246</f>
        <v>LL198304</v>
      </c>
    </row>
    <row r="247" spans="1:12" ht="20.100000000000001" customHeight="1">
      <c r="A247" s="123">
        <v>165</v>
      </c>
      <c r="B247" s="123">
        <v>208</v>
      </c>
      <c r="C247" s="124" t="s">
        <v>1280</v>
      </c>
      <c r="D247" s="123" t="s">
        <v>462</v>
      </c>
      <c r="E247" s="126" t="s">
        <v>430</v>
      </c>
      <c r="F247" s="123">
        <v>1983</v>
      </c>
      <c r="G247" s="123">
        <v>35</v>
      </c>
      <c r="H247" s="125">
        <f>G247+1</f>
        <v>36</v>
      </c>
      <c r="I247" s="123" t="s">
        <v>320</v>
      </c>
      <c r="J247" s="126" t="s">
        <v>430</v>
      </c>
      <c r="K247" s="127" t="s">
        <v>1336</v>
      </c>
      <c r="L247" s="102" t="str">
        <f>K247&amp;""&amp;F247&amp;""&amp;C247</f>
        <v>LL198305</v>
      </c>
    </row>
    <row r="248" spans="1:12" ht="20.100000000000001" customHeight="1">
      <c r="A248" s="123">
        <v>157</v>
      </c>
      <c r="B248" s="123">
        <v>137</v>
      </c>
      <c r="C248" s="124" t="s">
        <v>1281</v>
      </c>
      <c r="D248" s="123" t="s">
        <v>445</v>
      </c>
      <c r="E248" s="126" t="s">
        <v>430</v>
      </c>
      <c r="F248" s="123">
        <v>1982</v>
      </c>
      <c r="G248" s="123">
        <v>36</v>
      </c>
      <c r="H248" s="125">
        <f>G248+1</f>
        <v>37</v>
      </c>
      <c r="I248" s="123" t="s">
        <v>320</v>
      </c>
      <c r="J248" s="126" t="s">
        <v>430</v>
      </c>
      <c r="K248" s="127" t="s">
        <v>1336</v>
      </c>
      <c r="L248" s="102" t="str">
        <f>K248&amp;""&amp;F248&amp;""&amp;C248</f>
        <v>LL198206</v>
      </c>
    </row>
    <row r="249" spans="1:12" ht="20.100000000000001" customHeight="1">
      <c r="A249" s="123">
        <v>160</v>
      </c>
      <c r="B249" s="123">
        <v>147</v>
      </c>
      <c r="C249" s="124" t="s">
        <v>1282</v>
      </c>
      <c r="D249" s="123" t="s">
        <v>452</v>
      </c>
      <c r="E249" s="126" t="s">
        <v>430</v>
      </c>
      <c r="F249" s="123">
        <v>1981</v>
      </c>
      <c r="G249" s="123">
        <v>37</v>
      </c>
      <c r="H249" s="125">
        <f>G249+1</f>
        <v>38</v>
      </c>
      <c r="I249" s="123" t="s">
        <v>199</v>
      </c>
      <c r="J249" s="126" t="s">
        <v>430</v>
      </c>
      <c r="K249" s="127" t="s">
        <v>1336</v>
      </c>
      <c r="L249" s="102" t="str">
        <f>K249&amp;""&amp;F249&amp;""&amp;C249</f>
        <v>LL198107</v>
      </c>
    </row>
    <row r="250" spans="1:12" ht="20.100000000000001" customHeight="1">
      <c r="A250" s="123">
        <v>152</v>
      </c>
      <c r="B250" s="123">
        <v>134</v>
      </c>
      <c r="C250" s="124" t="s">
        <v>1283</v>
      </c>
      <c r="D250" s="123" t="s">
        <v>434</v>
      </c>
      <c r="E250" s="126" t="s">
        <v>430</v>
      </c>
      <c r="F250" s="123">
        <v>1980</v>
      </c>
      <c r="G250" s="123">
        <v>38</v>
      </c>
      <c r="H250" s="125">
        <f>G250+1</f>
        <v>39</v>
      </c>
      <c r="I250" s="123" t="s">
        <v>320</v>
      </c>
      <c r="J250" s="126" t="s">
        <v>430</v>
      </c>
      <c r="K250" s="127" t="s">
        <v>1336</v>
      </c>
      <c r="L250" s="102" t="str">
        <f>K250&amp;""&amp;F250&amp;""&amp;C250</f>
        <v>LL198008</v>
      </c>
    </row>
    <row r="251" spans="1:12" ht="20.100000000000001" customHeight="1">
      <c r="A251" s="123">
        <v>154</v>
      </c>
      <c r="B251" s="123">
        <v>156</v>
      </c>
      <c r="C251" s="124" t="s">
        <v>1284</v>
      </c>
      <c r="D251" s="123" t="s">
        <v>438</v>
      </c>
      <c r="E251" s="126" t="s">
        <v>430</v>
      </c>
      <c r="F251" s="123">
        <v>1980</v>
      </c>
      <c r="G251" s="123">
        <v>38</v>
      </c>
      <c r="H251" s="125">
        <f>G251+1</f>
        <v>39</v>
      </c>
      <c r="I251" s="123" t="s">
        <v>320</v>
      </c>
      <c r="J251" s="126" t="s">
        <v>430</v>
      </c>
      <c r="K251" s="127" t="s">
        <v>1336</v>
      </c>
      <c r="L251" s="102" t="str">
        <f>K251&amp;""&amp;F251&amp;""&amp;C251</f>
        <v>LL198009</v>
      </c>
    </row>
    <row r="252" spans="1:12" ht="20.100000000000001" customHeight="1">
      <c r="A252" s="123">
        <v>163</v>
      </c>
      <c r="B252" s="123">
        <v>120</v>
      </c>
      <c r="C252" s="124" t="s">
        <v>1285</v>
      </c>
      <c r="D252" s="123" t="s">
        <v>458</v>
      </c>
      <c r="E252" s="126" t="s">
        <v>430</v>
      </c>
      <c r="F252" s="123">
        <v>1980</v>
      </c>
      <c r="G252" s="123">
        <v>38</v>
      </c>
      <c r="H252" s="125">
        <f>G252+1</f>
        <v>39</v>
      </c>
      <c r="I252" s="123" t="s">
        <v>320</v>
      </c>
      <c r="J252" s="126" t="s">
        <v>430</v>
      </c>
      <c r="K252" s="127" t="s">
        <v>1336</v>
      </c>
      <c r="L252" s="102" t="str">
        <f>K252&amp;""&amp;F252&amp;""&amp;C252</f>
        <v>LL198010</v>
      </c>
    </row>
    <row r="253" spans="1:12" ht="20.100000000000001" customHeight="1">
      <c r="A253" s="123">
        <v>162</v>
      </c>
      <c r="B253" s="123">
        <v>194</v>
      </c>
      <c r="C253" s="124" t="s">
        <v>1286</v>
      </c>
      <c r="D253" s="123" t="s">
        <v>456</v>
      </c>
      <c r="E253" s="126" t="s">
        <v>430</v>
      </c>
      <c r="F253" s="123">
        <v>1979</v>
      </c>
      <c r="G253" s="123">
        <v>39</v>
      </c>
      <c r="H253" s="125">
        <f>G253+1</f>
        <v>40</v>
      </c>
      <c r="I253" s="123" t="s">
        <v>199</v>
      </c>
      <c r="J253" s="126" t="s">
        <v>430</v>
      </c>
      <c r="K253" s="127" t="s">
        <v>1336</v>
      </c>
      <c r="L253" s="102" t="str">
        <f>K253&amp;""&amp;F253&amp;""&amp;C253</f>
        <v>LL197911</v>
      </c>
    </row>
    <row r="254" spans="1:12" ht="20.100000000000001" customHeight="1">
      <c r="A254" s="123">
        <v>153</v>
      </c>
      <c r="B254" s="123">
        <v>122</v>
      </c>
      <c r="C254" s="124" t="s">
        <v>1287</v>
      </c>
      <c r="D254" s="123" t="s">
        <v>436</v>
      </c>
      <c r="E254" s="126" t="s">
        <v>430</v>
      </c>
      <c r="F254" s="123">
        <v>1976</v>
      </c>
      <c r="G254" s="123">
        <v>42</v>
      </c>
      <c r="H254" s="125">
        <f>G254+1</f>
        <v>43</v>
      </c>
      <c r="I254" s="123" t="s">
        <v>320</v>
      </c>
      <c r="J254" s="126" t="s">
        <v>430</v>
      </c>
      <c r="K254" s="127" t="s">
        <v>1336</v>
      </c>
      <c r="L254" s="102" t="str">
        <f>K254&amp;""&amp;F254&amp;""&amp;C254</f>
        <v>LL197612</v>
      </c>
    </row>
    <row r="255" spans="1:12" ht="20.100000000000001" customHeight="1">
      <c r="A255" s="123">
        <v>159</v>
      </c>
      <c r="B255" s="123">
        <v>146</v>
      </c>
      <c r="C255" s="124" t="s">
        <v>1288</v>
      </c>
      <c r="D255" s="123" t="s">
        <v>450</v>
      </c>
      <c r="E255" s="126" t="s">
        <v>430</v>
      </c>
      <c r="F255" s="123">
        <v>1970</v>
      </c>
      <c r="G255" s="123">
        <v>48</v>
      </c>
      <c r="H255" s="125">
        <f>G255+1</f>
        <v>49</v>
      </c>
      <c r="I255" s="123" t="s">
        <v>199</v>
      </c>
      <c r="J255" s="126" t="s">
        <v>430</v>
      </c>
      <c r="K255" s="127" t="s">
        <v>1336</v>
      </c>
      <c r="L255" s="102" t="str">
        <f>K255&amp;""&amp;F255&amp;""&amp;C255</f>
        <v>LL197013</v>
      </c>
    </row>
    <row r="256" spans="1:12" ht="20.100000000000001" customHeight="1">
      <c r="A256" s="123">
        <v>150</v>
      </c>
      <c r="B256" s="123">
        <v>103</v>
      </c>
      <c r="C256" s="124" t="s">
        <v>1289</v>
      </c>
      <c r="D256" s="123" t="s">
        <v>428</v>
      </c>
      <c r="E256" s="126" t="s">
        <v>430</v>
      </c>
      <c r="F256" s="123">
        <v>1967</v>
      </c>
      <c r="G256" s="123">
        <v>51</v>
      </c>
      <c r="H256" s="125">
        <f>G256+1</f>
        <v>52</v>
      </c>
      <c r="I256" s="123" t="s">
        <v>320</v>
      </c>
      <c r="J256" s="126" t="s">
        <v>430</v>
      </c>
      <c r="K256" s="127" t="s">
        <v>1336</v>
      </c>
      <c r="L256" s="102" t="str">
        <f>K256&amp;""&amp;F256&amp;""&amp;C256</f>
        <v>LL196714</v>
      </c>
    </row>
    <row r="257" spans="1:12" ht="20.100000000000001" customHeight="1">
      <c r="A257" s="123">
        <v>151</v>
      </c>
      <c r="B257" s="123">
        <v>119</v>
      </c>
      <c r="C257" s="124" t="s">
        <v>1290</v>
      </c>
      <c r="D257" s="123" t="s">
        <v>431</v>
      </c>
      <c r="E257" s="126" t="s">
        <v>430</v>
      </c>
      <c r="F257" s="123">
        <v>1965</v>
      </c>
      <c r="G257" s="123">
        <v>53</v>
      </c>
      <c r="H257" s="125">
        <f>G257+1</f>
        <v>54</v>
      </c>
      <c r="I257" s="123" t="s">
        <v>199</v>
      </c>
      <c r="J257" s="126" t="s">
        <v>430</v>
      </c>
      <c r="K257" s="127" t="s">
        <v>1336</v>
      </c>
      <c r="L257" s="102" t="str">
        <f>K257&amp;""&amp;F257&amp;""&amp;C257</f>
        <v>LL196515</v>
      </c>
    </row>
    <row r="258" spans="1:12" ht="20.100000000000001" customHeight="1">
      <c r="A258" s="123">
        <v>323</v>
      </c>
      <c r="B258" s="123">
        <v>379</v>
      </c>
      <c r="C258" s="124" t="s">
        <v>1305</v>
      </c>
      <c r="D258" s="123" t="s">
        <v>800</v>
      </c>
      <c r="E258" s="126" t="s">
        <v>782</v>
      </c>
      <c r="F258" s="123">
        <v>1990</v>
      </c>
      <c r="G258" s="123">
        <v>28</v>
      </c>
      <c r="H258" s="125">
        <f>G258+1</f>
        <v>29</v>
      </c>
      <c r="I258" s="123" t="s">
        <v>199</v>
      </c>
      <c r="J258" s="126" t="s">
        <v>782</v>
      </c>
      <c r="K258" s="127" t="s">
        <v>1337</v>
      </c>
      <c r="L258" s="102" t="str">
        <f>K258&amp;""&amp;F258&amp;""&amp;C258</f>
        <v>NL199001</v>
      </c>
    </row>
    <row r="259" spans="1:12" ht="20.100000000000001" customHeight="1">
      <c r="A259" s="123">
        <v>321</v>
      </c>
      <c r="B259" s="123">
        <v>383</v>
      </c>
      <c r="C259" s="124" t="s">
        <v>1283</v>
      </c>
      <c r="D259" s="123" t="s">
        <v>797</v>
      </c>
      <c r="E259" s="126" t="s">
        <v>782</v>
      </c>
      <c r="F259" s="123">
        <v>1986</v>
      </c>
      <c r="G259" s="123">
        <v>32</v>
      </c>
      <c r="H259" s="125">
        <f>G259+1</f>
        <v>33</v>
      </c>
      <c r="I259" s="123" t="s">
        <v>199</v>
      </c>
      <c r="J259" s="126" t="s">
        <v>782</v>
      </c>
      <c r="K259" s="127" t="s">
        <v>1337</v>
      </c>
      <c r="L259" s="102" t="str">
        <f>K259&amp;""&amp;F259&amp;""&amp;C259</f>
        <v>NL198608</v>
      </c>
    </row>
    <row r="260" spans="1:12" ht="20.100000000000001" customHeight="1">
      <c r="A260" s="123">
        <v>319</v>
      </c>
      <c r="B260" s="123">
        <v>391</v>
      </c>
      <c r="C260" s="124" t="s">
        <v>1278</v>
      </c>
      <c r="D260" s="123" t="s">
        <v>793</v>
      </c>
      <c r="E260" s="126" t="s">
        <v>782</v>
      </c>
      <c r="F260" s="123">
        <v>1980</v>
      </c>
      <c r="G260" s="123">
        <v>38</v>
      </c>
      <c r="H260" s="125">
        <f>G260+1</f>
        <v>39</v>
      </c>
      <c r="I260" s="123" t="s">
        <v>199</v>
      </c>
      <c r="J260" s="126" t="s">
        <v>782</v>
      </c>
      <c r="K260" s="127" t="s">
        <v>1337</v>
      </c>
      <c r="L260" s="102" t="str">
        <f>K260&amp;""&amp;F260&amp;""&amp;C260</f>
        <v>NL198003</v>
      </c>
    </row>
    <row r="261" spans="1:12" ht="20.100000000000001" customHeight="1">
      <c r="A261" s="123">
        <v>317</v>
      </c>
      <c r="B261" s="123">
        <v>273</v>
      </c>
      <c r="C261" s="124" t="s">
        <v>1279</v>
      </c>
      <c r="D261" s="123" t="s">
        <v>788</v>
      </c>
      <c r="E261" s="126" t="s">
        <v>782</v>
      </c>
      <c r="F261" s="123">
        <v>1975</v>
      </c>
      <c r="G261" s="123">
        <v>43</v>
      </c>
      <c r="H261" s="125">
        <f>G261+1</f>
        <v>44</v>
      </c>
      <c r="I261" s="123" t="s">
        <v>199</v>
      </c>
      <c r="J261" s="126" t="s">
        <v>782</v>
      </c>
      <c r="K261" s="127" t="s">
        <v>1337</v>
      </c>
      <c r="L261" s="102" t="str">
        <f>K261&amp;""&amp;F261&amp;""&amp;C261</f>
        <v>NL197504</v>
      </c>
    </row>
    <row r="262" spans="1:12" ht="20.100000000000001" customHeight="1">
      <c r="A262" s="123">
        <v>318</v>
      </c>
      <c r="B262" s="123">
        <v>275</v>
      </c>
      <c r="C262" s="124" t="s">
        <v>1280</v>
      </c>
      <c r="D262" s="123" t="s">
        <v>790</v>
      </c>
      <c r="E262" s="126" t="s">
        <v>782</v>
      </c>
      <c r="F262" s="123">
        <v>1972</v>
      </c>
      <c r="G262" s="123">
        <v>46</v>
      </c>
      <c r="H262" s="125">
        <f>G262+1</f>
        <v>47</v>
      </c>
      <c r="I262" s="123" t="s">
        <v>199</v>
      </c>
      <c r="J262" s="126" t="s">
        <v>782</v>
      </c>
      <c r="K262" s="127" t="s">
        <v>1337</v>
      </c>
      <c r="L262" s="102" t="str">
        <f>K262&amp;""&amp;F262&amp;""&amp;C262</f>
        <v>NL197205</v>
      </c>
    </row>
    <row r="263" spans="1:12" ht="20.100000000000001" customHeight="1">
      <c r="A263" s="123">
        <v>315</v>
      </c>
      <c r="B263" s="123">
        <v>380</v>
      </c>
      <c r="C263" s="124" t="s">
        <v>1281</v>
      </c>
      <c r="D263" s="123" t="s">
        <v>783</v>
      </c>
      <c r="E263" s="126" t="s">
        <v>782</v>
      </c>
      <c r="F263" s="123">
        <v>1971</v>
      </c>
      <c r="G263" s="123">
        <v>47</v>
      </c>
      <c r="H263" s="125">
        <f>G263+1</f>
        <v>48</v>
      </c>
      <c r="I263" s="123" t="s">
        <v>199</v>
      </c>
      <c r="J263" s="126" t="s">
        <v>782</v>
      </c>
      <c r="K263" s="127" t="s">
        <v>1337</v>
      </c>
      <c r="L263" s="102" t="str">
        <f>K263&amp;""&amp;F263&amp;""&amp;C263</f>
        <v>NL197106</v>
      </c>
    </row>
    <row r="264" spans="1:12" ht="20.100000000000001" customHeight="1">
      <c r="A264" s="123">
        <v>316</v>
      </c>
      <c r="B264" s="123">
        <v>270</v>
      </c>
      <c r="C264" s="124" t="s">
        <v>1282</v>
      </c>
      <c r="D264" s="123" t="s">
        <v>786</v>
      </c>
      <c r="E264" s="126" t="s">
        <v>782</v>
      </c>
      <c r="F264" s="123">
        <v>1969</v>
      </c>
      <c r="G264" s="123">
        <v>49</v>
      </c>
      <c r="H264" s="125">
        <f>G264+1</f>
        <v>50</v>
      </c>
      <c r="I264" s="123" t="s">
        <v>199</v>
      </c>
      <c r="J264" s="126" t="s">
        <v>782</v>
      </c>
      <c r="K264" s="127" t="s">
        <v>1337</v>
      </c>
      <c r="L264" s="102" t="str">
        <f>K264&amp;""&amp;F264&amp;""&amp;C264</f>
        <v>NL196907</v>
      </c>
    </row>
    <row r="265" spans="1:12" ht="20.100000000000001" customHeight="1">
      <c r="A265" s="123">
        <v>320</v>
      </c>
      <c r="B265" s="123">
        <v>384</v>
      </c>
      <c r="C265" s="124" t="s">
        <v>1277</v>
      </c>
      <c r="D265" s="123" t="s">
        <v>795</v>
      </c>
      <c r="E265" s="126" t="s">
        <v>782</v>
      </c>
      <c r="F265" s="123">
        <v>1964</v>
      </c>
      <c r="G265" s="123">
        <v>54</v>
      </c>
      <c r="H265" s="125">
        <f>G265+1</f>
        <v>55</v>
      </c>
      <c r="I265" s="123" t="s">
        <v>199</v>
      </c>
      <c r="J265" s="126" t="s">
        <v>782</v>
      </c>
      <c r="K265" s="127" t="s">
        <v>1337</v>
      </c>
      <c r="L265" s="102" t="str">
        <f>K265&amp;""&amp;F265&amp;""&amp;C265</f>
        <v>NL196402</v>
      </c>
    </row>
    <row r="266" spans="1:12" ht="20.100000000000001" customHeight="1">
      <c r="A266" s="123">
        <v>314</v>
      </c>
      <c r="B266" s="123">
        <v>269</v>
      </c>
      <c r="C266" s="124" t="s">
        <v>1284</v>
      </c>
      <c r="D266" s="123" t="s">
        <v>780</v>
      </c>
      <c r="E266" s="126" t="s">
        <v>782</v>
      </c>
      <c r="F266" s="123">
        <v>1959</v>
      </c>
      <c r="G266" s="123">
        <v>59</v>
      </c>
      <c r="H266" s="125">
        <f>G266+1</f>
        <v>60</v>
      </c>
      <c r="I266" s="123" t="s">
        <v>199</v>
      </c>
      <c r="J266" s="126" t="s">
        <v>782</v>
      </c>
      <c r="K266" s="127" t="s">
        <v>1337</v>
      </c>
      <c r="L266" s="102" t="str">
        <f>K266&amp;""&amp;F266&amp;""&amp;C266</f>
        <v>NL195909</v>
      </c>
    </row>
    <row r="267" spans="1:12" ht="20.100000000000001" customHeight="1">
      <c r="A267" s="123">
        <v>101</v>
      </c>
      <c r="B267" s="123">
        <v>96</v>
      </c>
      <c r="C267" s="124" t="s">
        <v>1281</v>
      </c>
      <c r="D267" s="123" t="s">
        <v>315</v>
      </c>
      <c r="E267" s="126" t="s">
        <v>318</v>
      </c>
      <c r="F267" s="123">
        <v>1984</v>
      </c>
      <c r="G267" s="123">
        <v>34</v>
      </c>
      <c r="H267" s="125">
        <f>G267+1</f>
        <v>35</v>
      </c>
      <c r="I267" s="123" t="s">
        <v>199</v>
      </c>
      <c r="J267" s="126" t="s">
        <v>318</v>
      </c>
      <c r="K267" s="127" t="s">
        <v>1338</v>
      </c>
      <c r="L267" s="102" t="str">
        <f>K267&amp;""&amp;F267&amp;""&amp;C267</f>
        <v>PC198406</v>
      </c>
    </row>
    <row r="268" spans="1:12" ht="20.100000000000001" customHeight="1">
      <c r="A268" s="123">
        <v>117</v>
      </c>
      <c r="B268" s="123">
        <v>105</v>
      </c>
      <c r="C268" s="124" t="s">
        <v>1277</v>
      </c>
      <c r="D268" s="123" t="s">
        <v>355</v>
      </c>
      <c r="E268" s="126" t="s">
        <v>318</v>
      </c>
      <c r="F268" s="123">
        <v>1977</v>
      </c>
      <c r="G268" s="123">
        <v>41</v>
      </c>
      <c r="H268" s="125">
        <f>G268+1</f>
        <v>42</v>
      </c>
      <c r="I268" s="123" t="s">
        <v>320</v>
      </c>
      <c r="J268" s="126" t="s">
        <v>318</v>
      </c>
      <c r="K268" s="127" t="s">
        <v>1338</v>
      </c>
      <c r="L268" s="102" t="str">
        <f>K268&amp;""&amp;F268&amp;""&amp;C268</f>
        <v>PC197702</v>
      </c>
    </row>
    <row r="269" spans="1:12" ht="20.100000000000001" customHeight="1">
      <c r="A269" s="123">
        <v>114</v>
      </c>
      <c r="B269" s="123">
        <v>402</v>
      </c>
      <c r="C269" s="124" t="s">
        <v>1278</v>
      </c>
      <c r="D269" s="123" t="s">
        <v>349</v>
      </c>
      <c r="E269" s="126" t="s">
        <v>318</v>
      </c>
      <c r="F269" s="123">
        <v>1976</v>
      </c>
      <c r="G269" s="123">
        <v>42</v>
      </c>
      <c r="H269" s="125">
        <f>G269+1</f>
        <v>43</v>
      </c>
      <c r="I269" s="123" t="s">
        <v>199</v>
      </c>
      <c r="J269" s="126" t="s">
        <v>318</v>
      </c>
      <c r="K269" s="127" t="s">
        <v>1338</v>
      </c>
      <c r="L269" s="102" t="str">
        <f>K269&amp;""&amp;F269&amp;""&amp;C269</f>
        <v>PC197603</v>
      </c>
    </row>
    <row r="270" spans="1:12" ht="20.100000000000001" customHeight="1">
      <c r="A270" s="123">
        <v>299</v>
      </c>
      <c r="B270" s="123">
        <v>305</v>
      </c>
      <c r="C270" s="124" t="s">
        <v>1279</v>
      </c>
      <c r="D270" s="123" t="s">
        <v>751</v>
      </c>
      <c r="E270" s="126" t="s">
        <v>318</v>
      </c>
      <c r="F270" s="123">
        <v>1975</v>
      </c>
      <c r="G270" s="123">
        <v>43</v>
      </c>
      <c r="H270" s="125">
        <f>G270+1</f>
        <v>44</v>
      </c>
      <c r="I270" s="123" t="s">
        <v>320</v>
      </c>
      <c r="J270" s="126" t="s">
        <v>318</v>
      </c>
      <c r="K270" s="127" t="s">
        <v>1338</v>
      </c>
      <c r="L270" s="102" t="str">
        <f>K270&amp;""&amp;F270&amp;""&amp;C270</f>
        <v>PC197504</v>
      </c>
    </row>
    <row r="271" spans="1:12" ht="20.100000000000001" customHeight="1">
      <c r="A271" s="123">
        <v>113</v>
      </c>
      <c r="B271" s="123">
        <v>253</v>
      </c>
      <c r="C271" s="124" t="s">
        <v>1280</v>
      </c>
      <c r="D271" s="123" t="s">
        <v>346</v>
      </c>
      <c r="E271" s="126" t="s">
        <v>318</v>
      </c>
      <c r="F271" s="123">
        <v>1964</v>
      </c>
      <c r="G271" s="123">
        <v>54</v>
      </c>
      <c r="H271" s="125">
        <f>G271+1</f>
        <v>55</v>
      </c>
      <c r="I271" s="123" t="s">
        <v>199</v>
      </c>
      <c r="J271" s="126" t="s">
        <v>318</v>
      </c>
      <c r="K271" s="127" t="s">
        <v>1338</v>
      </c>
      <c r="L271" s="102" t="str">
        <f>K271&amp;""&amp;F271&amp;""&amp;C271</f>
        <v>PC196405</v>
      </c>
    </row>
    <row r="272" spans="1:12" ht="20.100000000000001" customHeight="1">
      <c r="A272" s="123">
        <v>111</v>
      </c>
      <c r="B272" s="123">
        <v>63</v>
      </c>
      <c r="C272" s="124" t="s">
        <v>1305</v>
      </c>
      <c r="D272" s="123" t="s">
        <v>341</v>
      </c>
      <c r="E272" s="126" t="s">
        <v>318</v>
      </c>
      <c r="F272" s="123">
        <v>1960</v>
      </c>
      <c r="G272" s="123">
        <v>58</v>
      </c>
      <c r="H272" s="125">
        <f>G272+1</f>
        <v>59</v>
      </c>
      <c r="I272" s="123" t="s">
        <v>199</v>
      </c>
      <c r="J272" s="126" t="s">
        <v>318</v>
      </c>
      <c r="K272" s="127" t="s">
        <v>1338</v>
      </c>
      <c r="L272" s="102" t="str">
        <f>K272&amp;""&amp;F272&amp;""&amp;C272</f>
        <v>PC196001</v>
      </c>
    </row>
    <row r="273" spans="1:12" ht="20.100000000000001" customHeight="1">
      <c r="A273" s="123">
        <v>191</v>
      </c>
      <c r="B273" s="123">
        <v>41</v>
      </c>
      <c r="C273" s="124" t="s">
        <v>1282</v>
      </c>
      <c r="D273" s="123" t="s">
        <v>513</v>
      </c>
      <c r="E273" s="126" t="s">
        <v>318</v>
      </c>
      <c r="F273" s="123">
        <v>1987</v>
      </c>
      <c r="G273" s="123">
        <v>31</v>
      </c>
      <c r="H273" s="125">
        <f>G273+1</f>
        <v>32</v>
      </c>
      <c r="I273" s="123" t="s">
        <v>320</v>
      </c>
      <c r="J273" s="126" t="s">
        <v>318</v>
      </c>
      <c r="K273" s="127" t="s">
        <v>1338</v>
      </c>
      <c r="L273" s="102" t="str">
        <f>K273&amp;""&amp;F273&amp;""&amp;C273</f>
        <v>PC198707</v>
      </c>
    </row>
    <row r="274" spans="1:12" ht="20.100000000000001" customHeight="1">
      <c r="A274" s="123">
        <v>54</v>
      </c>
      <c r="B274" s="123">
        <v>400</v>
      </c>
      <c r="C274" s="124" t="s">
        <v>1305</v>
      </c>
      <c r="D274" s="123" t="s">
        <v>195</v>
      </c>
      <c r="E274" s="126" t="s">
        <v>188</v>
      </c>
      <c r="F274" s="123">
        <v>1992</v>
      </c>
      <c r="G274" s="123">
        <v>26</v>
      </c>
      <c r="H274" s="125">
        <f>G274+1</f>
        <v>27</v>
      </c>
      <c r="I274" s="123" t="s">
        <v>199</v>
      </c>
      <c r="J274" s="126" t="s">
        <v>188</v>
      </c>
      <c r="K274" s="127" t="s">
        <v>1339</v>
      </c>
      <c r="L274" s="102" t="str">
        <f>K274&amp;""&amp;F274&amp;""&amp;C274</f>
        <v>QT199201</v>
      </c>
    </row>
    <row r="275" spans="1:12" ht="20.100000000000001" customHeight="1">
      <c r="A275" s="123">
        <v>53</v>
      </c>
      <c r="B275" s="123">
        <v>399</v>
      </c>
      <c r="C275" s="124" t="s">
        <v>1277</v>
      </c>
      <c r="D275" s="123" t="s">
        <v>192</v>
      </c>
      <c r="E275" s="126" t="s">
        <v>188</v>
      </c>
      <c r="F275" s="123">
        <v>1984</v>
      </c>
      <c r="G275" s="123">
        <v>34</v>
      </c>
      <c r="H275" s="125">
        <f>G275+1</f>
        <v>35</v>
      </c>
      <c r="I275" s="123" t="s">
        <v>320</v>
      </c>
      <c r="J275" s="126" t="s">
        <v>188</v>
      </c>
      <c r="K275" s="127" t="s">
        <v>1339</v>
      </c>
      <c r="L275" s="102" t="str">
        <f>K275&amp;""&amp;F275&amp;""&amp;C275</f>
        <v>QT198402</v>
      </c>
    </row>
    <row r="276" spans="1:12" ht="20.100000000000001" customHeight="1">
      <c r="A276" s="123">
        <v>52</v>
      </c>
      <c r="B276" s="123">
        <v>394</v>
      </c>
      <c r="C276" s="124" t="s">
        <v>1278</v>
      </c>
      <c r="D276" s="123" t="s">
        <v>189</v>
      </c>
      <c r="E276" s="126" t="s">
        <v>188</v>
      </c>
      <c r="F276" s="123">
        <v>1982</v>
      </c>
      <c r="G276" s="123">
        <v>36</v>
      </c>
      <c r="H276" s="125">
        <f>G276+1</f>
        <v>37</v>
      </c>
      <c r="I276" s="123" t="s">
        <v>199</v>
      </c>
      <c r="J276" s="126" t="s">
        <v>188</v>
      </c>
      <c r="K276" s="127" t="s">
        <v>1339</v>
      </c>
      <c r="L276" s="102" t="str">
        <f>K276&amp;""&amp;F276&amp;""&amp;C276</f>
        <v>QT198203</v>
      </c>
    </row>
    <row r="277" spans="1:12" ht="20.100000000000001" customHeight="1">
      <c r="A277" s="123">
        <v>51</v>
      </c>
      <c r="B277" s="123">
        <v>58</v>
      </c>
      <c r="C277" s="124" t="s">
        <v>1279</v>
      </c>
      <c r="D277" s="123" t="s">
        <v>185</v>
      </c>
      <c r="E277" s="126" t="s">
        <v>188</v>
      </c>
      <c r="F277" s="125">
        <v>1966</v>
      </c>
      <c r="G277" s="125">
        <v>52</v>
      </c>
      <c r="H277" s="125">
        <f>G277+1</f>
        <v>53</v>
      </c>
      <c r="I277" s="125" t="s">
        <v>320</v>
      </c>
      <c r="J277" s="126" t="s">
        <v>188</v>
      </c>
      <c r="K277" s="127" t="s">
        <v>1339</v>
      </c>
      <c r="L277" s="102" t="str">
        <f>K277&amp;""&amp;F277&amp;""&amp;C277</f>
        <v>QT196604</v>
      </c>
    </row>
    <row r="278" spans="1:12" ht="20.100000000000001" customHeight="1">
      <c r="A278" s="123">
        <v>34</v>
      </c>
      <c r="B278" s="123">
        <v>397</v>
      </c>
      <c r="C278" s="124" t="s">
        <v>1285</v>
      </c>
      <c r="D278" s="123" t="s">
        <v>139</v>
      </c>
      <c r="E278" s="126" t="s">
        <v>127</v>
      </c>
      <c r="F278" s="123">
        <v>1994</v>
      </c>
      <c r="G278" s="123">
        <v>24</v>
      </c>
      <c r="H278" s="125">
        <f>G278+1</f>
        <v>25</v>
      </c>
      <c r="I278" s="123" t="s">
        <v>199</v>
      </c>
      <c r="J278" s="126" t="s">
        <v>127</v>
      </c>
      <c r="K278" s="127" t="s">
        <v>1340</v>
      </c>
      <c r="L278" s="102" t="str">
        <f>K278&amp;""&amp;F278&amp;""&amp;C278</f>
        <v>TC199410</v>
      </c>
    </row>
    <row r="279" spans="1:12" ht="20.100000000000001" customHeight="1">
      <c r="A279" s="123">
        <v>38</v>
      </c>
      <c r="B279" s="123">
        <v>398</v>
      </c>
      <c r="C279" s="124" t="s">
        <v>1277</v>
      </c>
      <c r="D279" s="123" t="s">
        <v>147</v>
      </c>
      <c r="E279" s="126" t="s">
        <v>127</v>
      </c>
      <c r="F279" s="123">
        <v>1993</v>
      </c>
      <c r="G279" s="123">
        <v>25</v>
      </c>
      <c r="H279" s="125">
        <f>G279+1</f>
        <v>26</v>
      </c>
      <c r="I279" s="123" t="s">
        <v>320</v>
      </c>
      <c r="J279" s="126" t="s">
        <v>127</v>
      </c>
      <c r="K279" s="127" t="s">
        <v>1340</v>
      </c>
      <c r="L279" s="102" t="str">
        <f>K279&amp;""&amp;F279&amp;""&amp;C279</f>
        <v>TC199302</v>
      </c>
    </row>
    <row r="280" spans="1:12" ht="20.100000000000001" customHeight="1">
      <c r="A280" s="123">
        <v>35</v>
      </c>
      <c r="B280" s="123">
        <v>61</v>
      </c>
      <c r="C280" s="124" t="s">
        <v>1278</v>
      </c>
      <c r="D280" s="123" t="s">
        <v>140</v>
      </c>
      <c r="E280" s="126" t="s">
        <v>127</v>
      </c>
      <c r="F280" s="123">
        <v>1991</v>
      </c>
      <c r="G280" s="123">
        <v>27</v>
      </c>
      <c r="H280" s="125">
        <f>G280+1</f>
        <v>28</v>
      </c>
      <c r="I280" s="123" t="s">
        <v>320</v>
      </c>
      <c r="J280" s="126" t="s">
        <v>127</v>
      </c>
      <c r="K280" s="127" t="s">
        <v>1340</v>
      </c>
      <c r="L280" s="102" t="str">
        <f>K280&amp;""&amp;F280&amp;""&amp;C280</f>
        <v>TC199103</v>
      </c>
    </row>
    <row r="281" spans="1:12" ht="20.100000000000001" customHeight="1">
      <c r="A281" s="123">
        <v>33</v>
      </c>
      <c r="B281" s="123">
        <v>68</v>
      </c>
      <c r="C281" s="124" t="s">
        <v>1279</v>
      </c>
      <c r="D281" s="123" t="s">
        <v>137</v>
      </c>
      <c r="E281" s="126" t="s">
        <v>127</v>
      </c>
      <c r="F281" s="123">
        <v>1991</v>
      </c>
      <c r="G281" s="123">
        <v>27</v>
      </c>
      <c r="H281" s="125">
        <f>G281+1</f>
        <v>28</v>
      </c>
      <c r="I281" s="123" t="s">
        <v>199</v>
      </c>
      <c r="J281" s="126" t="s">
        <v>127</v>
      </c>
      <c r="K281" s="127" t="s">
        <v>1340</v>
      </c>
      <c r="L281" s="102" t="str">
        <f>K281&amp;""&amp;F281&amp;""&amp;C281</f>
        <v>TC199104</v>
      </c>
    </row>
    <row r="282" spans="1:12" ht="20.100000000000001" customHeight="1">
      <c r="A282" s="123">
        <v>36</v>
      </c>
      <c r="B282" s="123">
        <v>80</v>
      </c>
      <c r="C282" s="124" t="s">
        <v>1280</v>
      </c>
      <c r="D282" s="123" t="s">
        <v>143</v>
      </c>
      <c r="E282" s="126" t="s">
        <v>127</v>
      </c>
      <c r="F282" s="123">
        <v>1988</v>
      </c>
      <c r="G282" s="123">
        <v>30</v>
      </c>
      <c r="H282" s="125">
        <f>G282+1</f>
        <v>31</v>
      </c>
      <c r="I282" s="123" t="s">
        <v>320</v>
      </c>
      <c r="J282" s="126" t="s">
        <v>127</v>
      </c>
      <c r="K282" s="127" t="s">
        <v>1340</v>
      </c>
      <c r="L282" s="102" t="str">
        <f>K282&amp;""&amp;F282&amp;""&amp;C282</f>
        <v>TC198805</v>
      </c>
    </row>
    <row r="283" spans="1:12" ht="20.100000000000001" customHeight="1">
      <c r="A283" s="123">
        <v>32</v>
      </c>
      <c r="B283" s="123">
        <v>47</v>
      </c>
      <c r="C283" s="124" t="s">
        <v>1281</v>
      </c>
      <c r="D283" s="123" t="s">
        <v>134</v>
      </c>
      <c r="E283" s="126" t="s">
        <v>127</v>
      </c>
      <c r="F283" s="123">
        <v>1983</v>
      </c>
      <c r="G283" s="123">
        <v>35</v>
      </c>
      <c r="H283" s="125">
        <f>G283+1</f>
        <v>36</v>
      </c>
      <c r="I283" s="123" t="s">
        <v>320</v>
      </c>
      <c r="J283" s="126" t="s">
        <v>127</v>
      </c>
      <c r="K283" s="127" t="s">
        <v>1340</v>
      </c>
      <c r="L283" s="102" t="str">
        <f>K283&amp;""&amp;F283&amp;""&amp;C283</f>
        <v>TC198306</v>
      </c>
    </row>
    <row r="284" spans="1:12" ht="20.100000000000001" customHeight="1">
      <c r="A284" s="123">
        <v>30</v>
      </c>
      <c r="B284" s="123">
        <v>40</v>
      </c>
      <c r="C284" s="124" t="s">
        <v>1282</v>
      </c>
      <c r="D284" s="123" t="s">
        <v>128</v>
      </c>
      <c r="E284" s="126" t="s">
        <v>127</v>
      </c>
      <c r="F284" s="123">
        <v>1979</v>
      </c>
      <c r="G284" s="123">
        <v>39</v>
      </c>
      <c r="H284" s="125">
        <f>G284+1</f>
        <v>40</v>
      </c>
      <c r="I284" s="123" t="s">
        <v>320</v>
      </c>
      <c r="J284" s="126" t="s">
        <v>127</v>
      </c>
      <c r="K284" s="127" t="s">
        <v>1340</v>
      </c>
      <c r="L284" s="102" t="str">
        <f>K284&amp;""&amp;F284&amp;""&amp;C284</f>
        <v>TC197907</v>
      </c>
    </row>
    <row r="285" spans="1:12" ht="20.100000000000001" customHeight="1">
      <c r="A285" s="123">
        <v>37</v>
      </c>
      <c r="B285" s="123">
        <v>45</v>
      </c>
      <c r="C285" s="124" t="s">
        <v>1283</v>
      </c>
      <c r="D285" s="123" t="s">
        <v>145</v>
      </c>
      <c r="E285" s="126" t="s">
        <v>127</v>
      </c>
      <c r="F285" s="123">
        <v>1970</v>
      </c>
      <c r="G285" s="123">
        <v>48</v>
      </c>
      <c r="H285" s="125">
        <f>G285+1</f>
        <v>49</v>
      </c>
      <c r="I285" s="123" t="s">
        <v>320</v>
      </c>
      <c r="J285" s="126" t="s">
        <v>127</v>
      </c>
      <c r="K285" s="127" t="s">
        <v>1340</v>
      </c>
      <c r="L285" s="102" t="str">
        <f>K285&amp;""&amp;F285&amp;""&amp;C285</f>
        <v>TC197008</v>
      </c>
    </row>
    <row r="286" spans="1:12" ht="20.100000000000001" customHeight="1">
      <c r="A286" s="123">
        <v>31</v>
      </c>
      <c r="B286" s="123">
        <v>330</v>
      </c>
      <c r="C286" s="124" t="s">
        <v>1284</v>
      </c>
      <c r="D286" s="123" t="s">
        <v>131</v>
      </c>
      <c r="E286" s="126" t="s">
        <v>127</v>
      </c>
      <c r="F286" s="123">
        <v>1965</v>
      </c>
      <c r="G286" s="123">
        <v>53</v>
      </c>
      <c r="H286" s="125">
        <f>G286+1</f>
        <v>54</v>
      </c>
      <c r="I286" s="123" t="s">
        <v>320</v>
      </c>
      <c r="J286" s="126" t="s">
        <v>127</v>
      </c>
      <c r="K286" s="127" t="s">
        <v>1340</v>
      </c>
      <c r="L286" s="102" t="str">
        <f>K286&amp;""&amp;F286&amp;""&amp;C286</f>
        <v>TC196509</v>
      </c>
    </row>
    <row r="287" spans="1:12" ht="20.100000000000001" customHeight="1">
      <c r="A287" s="123">
        <v>29</v>
      </c>
      <c r="B287" s="123">
        <v>44</v>
      </c>
      <c r="C287" s="124" t="s">
        <v>1305</v>
      </c>
      <c r="D287" s="123" t="s">
        <v>124</v>
      </c>
      <c r="E287" s="126" t="s">
        <v>127</v>
      </c>
      <c r="F287" s="123">
        <v>1965</v>
      </c>
      <c r="G287" s="123">
        <v>53</v>
      </c>
      <c r="H287" s="125">
        <f>G287+1</f>
        <v>54</v>
      </c>
      <c r="I287" s="123" t="s">
        <v>199</v>
      </c>
      <c r="J287" s="126" t="s">
        <v>127</v>
      </c>
      <c r="K287" s="127" t="s">
        <v>1340</v>
      </c>
      <c r="L287" s="102" t="str">
        <f>K287&amp;""&amp;F287&amp;""&amp;C287</f>
        <v>TC196501</v>
      </c>
    </row>
    <row r="288" spans="1:12" ht="20.100000000000001" customHeight="1">
      <c r="A288" s="123">
        <v>265</v>
      </c>
      <c r="B288" s="123">
        <v>185</v>
      </c>
      <c r="C288" s="124" t="s">
        <v>1305</v>
      </c>
      <c r="D288" s="123" t="s">
        <v>679</v>
      </c>
      <c r="E288" s="126" t="s">
        <v>633</v>
      </c>
      <c r="F288" s="123">
        <v>1988</v>
      </c>
      <c r="G288" s="123">
        <v>30</v>
      </c>
      <c r="H288" s="125">
        <f>G288+1</f>
        <v>31</v>
      </c>
      <c r="I288" s="123" t="s">
        <v>199</v>
      </c>
      <c r="J288" s="126" t="s">
        <v>633</v>
      </c>
      <c r="K288" s="127" t="s">
        <v>1341</v>
      </c>
      <c r="L288" s="102" t="str">
        <f>K288&amp;""&amp;F288&amp;""&amp;C288</f>
        <v>TT198801</v>
      </c>
    </row>
    <row r="289" spans="1:12" ht="20.100000000000001" customHeight="1">
      <c r="A289" s="123">
        <v>255</v>
      </c>
      <c r="B289" s="123">
        <v>181</v>
      </c>
      <c r="C289" s="124" t="s">
        <v>1277</v>
      </c>
      <c r="D289" s="123" t="s">
        <v>658</v>
      </c>
      <c r="E289" s="126" t="s">
        <v>633</v>
      </c>
      <c r="F289" s="123">
        <v>1987</v>
      </c>
      <c r="G289" s="123">
        <v>31</v>
      </c>
      <c r="H289" s="125">
        <f>G289+1</f>
        <v>32</v>
      </c>
      <c r="I289" s="123" t="s">
        <v>199</v>
      </c>
      <c r="J289" s="126" t="s">
        <v>633</v>
      </c>
      <c r="K289" s="127" t="s">
        <v>1341</v>
      </c>
      <c r="L289" s="102" t="str">
        <f>K289&amp;""&amp;F289&amp;""&amp;C289</f>
        <v>TT198702</v>
      </c>
    </row>
    <row r="290" spans="1:12" ht="20.100000000000001" customHeight="1">
      <c r="A290" s="123">
        <v>256</v>
      </c>
      <c r="B290" s="123">
        <v>171</v>
      </c>
      <c r="C290" s="124" t="s">
        <v>1278</v>
      </c>
      <c r="D290" s="123" t="s">
        <v>661</v>
      </c>
      <c r="E290" s="126" t="s">
        <v>633</v>
      </c>
      <c r="F290" s="123">
        <v>1983</v>
      </c>
      <c r="G290" s="123">
        <v>35</v>
      </c>
      <c r="H290" s="125">
        <f>G290+1</f>
        <v>36</v>
      </c>
      <c r="I290" s="123" t="s">
        <v>320</v>
      </c>
      <c r="J290" s="126" t="s">
        <v>633</v>
      </c>
      <c r="K290" s="127" t="s">
        <v>1341</v>
      </c>
      <c r="L290" s="102" t="str">
        <f>K290&amp;""&amp;F290&amp;""&amp;C290</f>
        <v>TT198303</v>
      </c>
    </row>
    <row r="291" spans="1:12" ht="20.100000000000001" customHeight="1">
      <c r="A291" s="123">
        <v>263</v>
      </c>
      <c r="B291" s="123">
        <v>182</v>
      </c>
      <c r="C291" s="124" t="s">
        <v>1279</v>
      </c>
      <c r="D291" s="123" t="s">
        <v>675</v>
      </c>
      <c r="E291" s="126" t="s">
        <v>633</v>
      </c>
      <c r="F291" s="123">
        <v>1983</v>
      </c>
      <c r="G291" s="123">
        <v>35</v>
      </c>
      <c r="H291" s="125">
        <f>G291+1</f>
        <v>36</v>
      </c>
      <c r="I291" s="123" t="s">
        <v>199</v>
      </c>
      <c r="J291" s="126" t="s">
        <v>633</v>
      </c>
      <c r="K291" s="127" t="s">
        <v>1341</v>
      </c>
      <c r="L291" s="102" t="str">
        <f>K291&amp;""&amp;F291&amp;""&amp;C291</f>
        <v>TT198304</v>
      </c>
    </row>
    <row r="292" spans="1:12" ht="20.100000000000001" customHeight="1">
      <c r="A292" s="123">
        <v>254</v>
      </c>
      <c r="B292" s="123">
        <v>157</v>
      </c>
      <c r="C292" s="124" t="s">
        <v>1280</v>
      </c>
      <c r="D292" s="123" t="s">
        <v>656</v>
      </c>
      <c r="E292" s="126" t="s">
        <v>633</v>
      </c>
      <c r="F292" s="123">
        <v>1982</v>
      </c>
      <c r="G292" s="123">
        <v>36</v>
      </c>
      <c r="H292" s="125">
        <f>G292+1</f>
        <v>37</v>
      </c>
      <c r="I292" s="123" t="s">
        <v>320</v>
      </c>
      <c r="J292" s="126" t="s">
        <v>633</v>
      </c>
      <c r="K292" s="127" t="s">
        <v>1341</v>
      </c>
      <c r="L292" s="102" t="str">
        <f>K292&amp;""&amp;F292&amp;""&amp;C292</f>
        <v>TT198205</v>
      </c>
    </row>
    <row r="293" spans="1:12" ht="20.100000000000001" customHeight="1">
      <c r="A293" s="123">
        <v>258</v>
      </c>
      <c r="B293" s="123">
        <v>175</v>
      </c>
      <c r="C293" s="124" t="s">
        <v>1281</v>
      </c>
      <c r="D293" s="123" t="s">
        <v>665</v>
      </c>
      <c r="E293" s="126" t="s">
        <v>633</v>
      </c>
      <c r="F293" s="123">
        <v>1982</v>
      </c>
      <c r="G293" s="123">
        <v>36</v>
      </c>
      <c r="H293" s="125">
        <f>G293+1</f>
        <v>37</v>
      </c>
      <c r="I293" s="123" t="s">
        <v>320</v>
      </c>
      <c r="J293" s="126" t="s">
        <v>633</v>
      </c>
      <c r="K293" s="127" t="s">
        <v>1341</v>
      </c>
      <c r="L293" s="102" t="str">
        <f>K293&amp;""&amp;F293&amp;""&amp;C293</f>
        <v>TT198206</v>
      </c>
    </row>
    <row r="294" spans="1:12" ht="20.100000000000001" customHeight="1">
      <c r="A294" s="123">
        <v>272</v>
      </c>
      <c r="B294" s="123">
        <v>190</v>
      </c>
      <c r="C294" s="124" t="s">
        <v>1282</v>
      </c>
      <c r="D294" s="123" t="s">
        <v>692</v>
      </c>
      <c r="E294" s="126" t="s">
        <v>633</v>
      </c>
      <c r="F294" s="123">
        <v>1982</v>
      </c>
      <c r="G294" s="123">
        <v>36</v>
      </c>
      <c r="H294" s="125">
        <f>G294+1</f>
        <v>37</v>
      </c>
      <c r="I294" s="123" t="s">
        <v>199</v>
      </c>
      <c r="J294" s="126" t="s">
        <v>633</v>
      </c>
      <c r="K294" s="127" t="s">
        <v>1341</v>
      </c>
      <c r="L294" s="102" t="str">
        <f>K294&amp;""&amp;F294&amp;""&amp;C294</f>
        <v>TT198207</v>
      </c>
    </row>
    <row r="295" spans="1:12" ht="20.100000000000001" customHeight="1">
      <c r="A295" s="123">
        <v>249</v>
      </c>
      <c r="B295" s="123">
        <v>250</v>
      </c>
      <c r="C295" s="124" t="s">
        <v>1283</v>
      </c>
      <c r="D295" s="123" t="s">
        <v>643</v>
      </c>
      <c r="E295" s="126" t="s">
        <v>633</v>
      </c>
      <c r="F295" s="123">
        <v>1981</v>
      </c>
      <c r="G295" s="123">
        <v>37</v>
      </c>
      <c r="H295" s="125">
        <f>G295+1</f>
        <v>38</v>
      </c>
      <c r="I295" s="123" t="s">
        <v>199</v>
      </c>
      <c r="J295" s="126" t="s">
        <v>633</v>
      </c>
      <c r="K295" s="127" t="s">
        <v>1341</v>
      </c>
      <c r="L295" s="102" t="str">
        <f>K295&amp;""&amp;F295&amp;""&amp;C295</f>
        <v>TT198108</v>
      </c>
    </row>
    <row r="296" spans="1:12" ht="20.100000000000001" customHeight="1">
      <c r="A296" s="123">
        <v>251</v>
      </c>
      <c r="B296" s="123">
        <v>163</v>
      </c>
      <c r="C296" s="124" t="s">
        <v>1284</v>
      </c>
      <c r="D296" s="123" t="s">
        <v>648</v>
      </c>
      <c r="E296" s="126" t="s">
        <v>633</v>
      </c>
      <c r="F296" s="123">
        <v>1980</v>
      </c>
      <c r="G296" s="123">
        <v>38</v>
      </c>
      <c r="H296" s="125">
        <f>G296+1</f>
        <v>39</v>
      </c>
      <c r="I296" s="123" t="s">
        <v>320</v>
      </c>
      <c r="J296" s="126" t="s">
        <v>633</v>
      </c>
      <c r="K296" s="127" t="s">
        <v>1341</v>
      </c>
      <c r="L296" s="102" t="str">
        <f>K296&amp;""&amp;F296&amp;""&amp;C296</f>
        <v>TT198009</v>
      </c>
    </row>
    <row r="297" spans="1:12" ht="20.100000000000001" customHeight="1">
      <c r="A297" s="123">
        <v>262</v>
      </c>
      <c r="B297" s="123">
        <v>174</v>
      </c>
      <c r="C297" s="124" t="s">
        <v>1285</v>
      </c>
      <c r="D297" s="123" t="s">
        <v>673</v>
      </c>
      <c r="E297" s="126" t="s">
        <v>633</v>
      </c>
      <c r="F297" s="123">
        <v>1979</v>
      </c>
      <c r="G297" s="123">
        <v>39</v>
      </c>
      <c r="H297" s="125">
        <f>G297+1</f>
        <v>40</v>
      </c>
      <c r="I297" s="123" t="s">
        <v>320</v>
      </c>
      <c r="J297" s="126" t="s">
        <v>633</v>
      </c>
      <c r="K297" s="127" t="s">
        <v>1341</v>
      </c>
      <c r="L297" s="102" t="str">
        <f>K297&amp;""&amp;F297&amp;""&amp;C297</f>
        <v>TT197910</v>
      </c>
    </row>
    <row r="298" spans="1:12" ht="20.100000000000001" customHeight="1">
      <c r="A298" s="123">
        <v>260</v>
      </c>
      <c r="B298" s="123">
        <v>178</v>
      </c>
      <c r="C298" s="124" t="s">
        <v>1286</v>
      </c>
      <c r="D298" s="123" t="s">
        <v>669</v>
      </c>
      <c r="E298" s="126" t="s">
        <v>633</v>
      </c>
      <c r="F298" s="123">
        <v>1979</v>
      </c>
      <c r="G298" s="123">
        <v>39</v>
      </c>
      <c r="H298" s="125">
        <f>G298+1</f>
        <v>40</v>
      </c>
      <c r="I298" s="123" t="s">
        <v>199</v>
      </c>
      <c r="J298" s="126" t="s">
        <v>633</v>
      </c>
      <c r="K298" s="127" t="s">
        <v>1341</v>
      </c>
      <c r="L298" s="102" t="str">
        <f>K298&amp;""&amp;F298&amp;""&amp;C298</f>
        <v>TT197911</v>
      </c>
    </row>
    <row r="299" spans="1:12" ht="20.100000000000001" customHeight="1">
      <c r="A299" s="123">
        <v>246</v>
      </c>
      <c r="B299" s="123">
        <v>158</v>
      </c>
      <c r="C299" s="124" t="s">
        <v>1287</v>
      </c>
      <c r="D299" s="123" t="s">
        <v>637</v>
      </c>
      <c r="E299" s="126" t="s">
        <v>633</v>
      </c>
      <c r="F299" s="123">
        <v>1978</v>
      </c>
      <c r="G299" s="123">
        <v>40</v>
      </c>
      <c r="H299" s="125">
        <f>G299+1</f>
        <v>41</v>
      </c>
      <c r="I299" s="123" t="s">
        <v>199</v>
      </c>
      <c r="J299" s="126" t="s">
        <v>633</v>
      </c>
      <c r="K299" s="127" t="s">
        <v>1341</v>
      </c>
      <c r="L299" s="102" t="str">
        <f>K299&amp;""&amp;F299&amp;""&amp;C299</f>
        <v>TT197812</v>
      </c>
    </row>
    <row r="300" spans="1:12" ht="20.100000000000001" customHeight="1">
      <c r="A300" s="123">
        <v>257</v>
      </c>
      <c r="B300" s="123">
        <v>170</v>
      </c>
      <c r="C300" s="124" t="s">
        <v>1288</v>
      </c>
      <c r="D300" s="123" t="s">
        <v>662</v>
      </c>
      <c r="E300" s="126" t="s">
        <v>633</v>
      </c>
      <c r="F300" s="123">
        <v>1977</v>
      </c>
      <c r="G300" s="123">
        <v>41</v>
      </c>
      <c r="H300" s="125">
        <f>G300+1</f>
        <v>42</v>
      </c>
      <c r="I300" s="123" t="s">
        <v>320</v>
      </c>
      <c r="J300" s="126" t="s">
        <v>633</v>
      </c>
      <c r="K300" s="127" t="s">
        <v>1341</v>
      </c>
      <c r="L300" s="102" t="str">
        <f>K300&amp;""&amp;F300&amp;""&amp;C300</f>
        <v>TT197713</v>
      </c>
    </row>
    <row r="301" spans="1:12" ht="20.100000000000001" customHeight="1">
      <c r="A301" s="123">
        <v>259</v>
      </c>
      <c r="B301" s="123">
        <v>173</v>
      </c>
      <c r="C301" s="124" t="s">
        <v>1289</v>
      </c>
      <c r="D301" s="123" t="s">
        <v>666</v>
      </c>
      <c r="E301" s="126" t="s">
        <v>633</v>
      </c>
      <c r="F301" s="123">
        <v>1977</v>
      </c>
      <c r="G301" s="123">
        <v>41</v>
      </c>
      <c r="H301" s="125">
        <f>G301+1</f>
        <v>42</v>
      </c>
      <c r="I301" s="123" t="s">
        <v>199</v>
      </c>
      <c r="J301" s="126" t="s">
        <v>633</v>
      </c>
      <c r="K301" s="127" t="s">
        <v>1341</v>
      </c>
      <c r="L301" s="102" t="str">
        <f>K301&amp;""&amp;F301&amp;""&amp;C301</f>
        <v>TT197714</v>
      </c>
    </row>
    <row r="302" spans="1:12" ht="20.100000000000001" customHeight="1">
      <c r="A302" s="123">
        <v>253</v>
      </c>
      <c r="B302" s="123">
        <v>188</v>
      </c>
      <c r="C302" s="124" t="s">
        <v>1290</v>
      </c>
      <c r="D302" s="123" t="s">
        <v>653</v>
      </c>
      <c r="E302" s="126" t="s">
        <v>633</v>
      </c>
      <c r="F302" s="123">
        <v>1975</v>
      </c>
      <c r="G302" s="123">
        <v>43</v>
      </c>
      <c r="H302" s="125">
        <f>G302+1</f>
        <v>44</v>
      </c>
      <c r="I302" s="123" t="s">
        <v>199</v>
      </c>
      <c r="J302" s="126" t="s">
        <v>633</v>
      </c>
      <c r="K302" s="127" t="s">
        <v>1341</v>
      </c>
      <c r="L302" s="102" t="str">
        <f>K302&amp;""&amp;F302&amp;""&amp;C302</f>
        <v>TT197515</v>
      </c>
    </row>
    <row r="303" spans="1:12" ht="20.100000000000001" customHeight="1">
      <c r="A303" s="123">
        <v>261</v>
      </c>
      <c r="B303" s="123">
        <v>167</v>
      </c>
      <c r="C303" s="124" t="s">
        <v>1291</v>
      </c>
      <c r="D303" s="123" t="s">
        <v>671</v>
      </c>
      <c r="E303" s="126" t="s">
        <v>633</v>
      </c>
      <c r="F303" s="123">
        <v>1975</v>
      </c>
      <c r="G303" s="123">
        <v>43</v>
      </c>
      <c r="H303" s="125">
        <f>G303+1</f>
        <v>44</v>
      </c>
      <c r="I303" s="123" t="s">
        <v>199</v>
      </c>
      <c r="J303" s="126" t="s">
        <v>633</v>
      </c>
      <c r="K303" s="127" t="s">
        <v>1341</v>
      </c>
      <c r="L303" s="102" t="str">
        <f>K303&amp;""&amp;F303&amp;""&amp;C303</f>
        <v>TT197516</v>
      </c>
    </row>
    <row r="304" spans="1:12" ht="20.100000000000001" customHeight="1">
      <c r="A304" s="123">
        <v>270</v>
      </c>
      <c r="B304" s="123">
        <v>267</v>
      </c>
      <c r="C304" s="124" t="s">
        <v>1292</v>
      </c>
      <c r="D304" s="123" t="s">
        <v>689</v>
      </c>
      <c r="E304" s="126" t="s">
        <v>633</v>
      </c>
      <c r="F304" s="123">
        <v>1975</v>
      </c>
      <c r="G304" s="123">
        <v>43</v>
      </c>
      <c r="H304" s="125">
        <f>G304+1</f>
        <v>44</v>
      </c>
      <c r="I304" s="123" t="s">
        <v>199</v>
      </c>
      <c r="J304" s="126" t="s">
        <v>633</v>
      </c>
      <c r="K304" s="127" t="s">
        <v>1341</v>
      </c>
      <c r="L304" s="102" t="str">
        <f>K304&amp;""&amp;F304&amp;""&amp;C304</f>
        <v>TT197517</v>
      </c>
    </row>
    <row r="305" spans="1:12" ht="20.100000000000001" customHeight="1">
      <c r="A305" s="123">
        <v>250</v>
      </c>
      <c r="B305" s="123">
        <v>159</v>
      </c>
      <c r="C305" s="124" t="s">
        <v>1293</v>
      </c>
      <c r="D305" s="123" t="s">
        <v>646</v>
      </c>
      <c r="E305" s="126" t="s">
        <v>633</v>
      </c>
      <c r="F305" s="123">
        <v>1974</v>
      </c>
      <c r="G305" s="123">
        <v>44</v>
      </c>
      <c r="H305" s="125">
        <f>G305+1</f>
        <v>45</v>
      </c>
      <c r="I305" s="123" t="s">
        <v>199</v>
      </c>
      <c r="J305" s="126" t="s">
        <v>633</v>
      </c>
      <c r="K305" s="127" t="s">
        <v>1341</v>
      </c>
      <c r="L305" s="102" t="str">
        <f>K305&amp;""&amp;F305&amp;""&amp;C305</f>
        <v>TT197418</v>
      </c>
    </row>
    <row r="306" spans="1:12" ht="20.100000000000001" customHeight="1">
      <c r="A306" s="123">
        <v>264</v>
      </c>
      <c r="B306" s="123">
        <v>179</v>
      </c>
      <c r="C306" s="124" t="s">
        <v>1294</v>
      </c>
      <c r="D306" s="123" t="s">
        <v>677</v>
      </c>
      <c r="E306" s="126" t="s">
        <v>633</v>
      </c>
      <c r="F306" s="123">
        <v>1974</v>
      </c>
      <c r="G306" s="123">
        <v>44</v>
      </c>
      <c r="H306" s="125">
        <f>G306+1</f>
        <v>45</v>
      </c>
      <c r="I306" s="123" t="s">
        <v>199</v>
      </c>
      <c r="J306" s="126" t="s">
        <v>633</v>
      </c>
      <c r="K306" s="127" t="s">
        <v>1341</v>
      </c>
      <c r="L306" s="102" t="str">
        <f>K306&amp;""&amp;F306&amp;""&amp;C306</f>
        <v>TT197419</v>
      </c>
    </row>
    <row r="307" spans="1:12" ht="20.100000000000001" customHeight="1">
      <c r="A307" s="123">
        <v>248</v>
      </c>
      <c r="B307" s="123">
        <v>169</v>
      </c>
      <c r="C307" s="124" t="s">
        <v>1295</v>
      </c>
      <c r="D307" s="123" t="s">
        <v>642</v>
      </c>
      <c r="E307" s="126" t="s">
        <v>633</v>
      </c>
      <c r="F307" s="123">
        <v>1971</v>
      </c>
      <c r="G307" s="123">
        <v>47</v>
      </c>
      <c r="H307" s="125">
        <f>G307+1</f>
        <v>48</v>
      </c>
      <c r="I307" s="123" t="s">
        <v>199</v>
      </c>
      <c r="J307" s="126" t="s">
        <v>633</v>
      </c>
      <c r="K307" s="127" t="s">
        <v>1341</v>
      </c>
      <c r="L307" s="102" t="str">
        <f>K307&amp;""&amp;F307&amp;""&amp;C307</f>
        <v>TT197120</v>
      </c>
    </row>
    <row r="308" spans="1:12" ht="20.100000000000001" customHeight="1">
      <c r="A308" s="123">
        <v>247</v>
      </c>
      <c r="B308" s="123">
        <v>166</v>
      </c>
      <c r="C308" s="124" t="s">
        <v>1296</v>
      </c>
      <c r="D308" s="123" t="s">
        <v>640</v>
      </c>
      <c r="E308" s="126" t="s">
        <v>633</v>
      </c>
      <c r="F308" s="123">
        <v>1969</v>
      </c>
      <c r="G308" s="123">
        <v>49</v>
      </c>
      <c r="H308" s="125">
        <f>G308+1</f>
        <v>50</v>
      </c>
      <c r="I308" s="123" t="s">
        <v>199</v>
      </c>
      <c r="J308" s="126" t="s">
        <v>633</v>
      </c>
      <c r="K308" s="127" t="s">
        <v>1341</v>
      </c>
      <c r="L308" s="102" t="str">
        <f>K308&amp;""&amp;F308&amp;""&amp;C308</f>
        <v>TT196921</v>
      </c>
    </row>
    <row r="309" spans="1:12" ht="20.100000000000001" customHeight="1">
      <c r="A309" s="123">
        <v>243</v>
      </c>
      <c r="B309" s="123">
        <v>160</v>
      </c>
      <c r="C309" s="124" t="s">
        <v>1297</v>
      </c>
      <c r="D309" s="123" t="s">
        <v>631</v>
      </c>
      <c r="E309" s="126" t="s">
        <v>633</v>
      </c>
      <c r="F309" s="123">
        <v>1967</v>
      </c>
      <c r="G309" s="123">
        <v>51</v>
      </c>
      <c r="H309" s="125">
        <f>G309+1</f>
        <v>52</v>
      </c>
      <c r="I309" s="123" t="s">
        <v>320</v>
      </c>
      <c r="J309" s="126" t="s">
        <v>633</v>
      </c>
      <c r="K309" s="127" t="s">
        <v>1341</v>
      </c>
      <c r="L309" s="102" t="str">
        <f>K309&amp;""&amp;F309&amp;""&amp;C309</f>
        <v>TT196722</v>
      </c>
    </row>
    <row r="310" spans="1:12" ht="20.100000000000001" customHeight="1">
      <c r="A310" s="123">
        <v>245</v>
      </c>
      <c r="B310" s="123">
        <v>162</v>
      </c>
      <c r="C310" s="124" t="s">
        <v>1298</v>
      </c>
      <c r="D310" s="123" t="s">
        <v>636</v>
      </c>
      <c r="E310" s="126" t="s">
        <v>633</v>
      </c>
      <c r="F310" s="125">
        <v>1966</v>
      </c>
      <c r="G310" s="125">
        <v>52</v>
      </c>
      <c r="H310" s="125">
        <f>G310+1</f>
        <v>53</v>
      </c>
      <c r="I310" s="125" t="s">
        <v>320</v>
      </c>
      <c r="J310" s="126" t="s">
        <v>633</v>
      </c>
      <c r="K310" s="127" t="s">
        <v>1341</v>
      </c>
      <c r="L310" s="102" t="str">
        <f>K310&amp;""&amp;F310&amp;""&amp;C310</f>
        <v>TT196623</v>
      </c>
    </row>
    <row r="311" spans="1:12" ht="20.100000000000001" customHeight="1">
      <c r="A311" s="123">
        <v>244</v>
      </c>
      <c r="B311" s="123">
        <v>161</v>
      </c>
      <c r="C311" s="124" t="s">
        <v>1299</v>
      </c>
      <c r="D311" s="123" t="s">
        <v>634</v>
      </c>
      <c r="E311" s="126" t="s">
        <v>633</v>
      </c>
      <c r="F311" s="123">
        <v>1963</v>
      </c>
      <c r="G311" s="123">
        <v>55</v>
      </c>
      <c r="H311" s="125">
        <f>G311+1</f>
        <v>56</v>
      </c>
      <c r="I311" s="123" t="s">
        <v>199</v>
      </c>
      <c r="J311" s="126" t="s">
        <v>633</v>
      </c>
      <c r="K311" s="127" t="s">
        <v>1341</v>
      </c>
      <c r="L311" s="102" t="str">
        <f>K311&amp;""&amp;F311&amp;""&amp;C311</f>
        <v>TT196324</v>
      </c>
    </row>
    <row r="312" spans="1:12" ht="20.100000000000001" customHeight="1">
      <c r="A312" s="123"/>
      <c r="B312" s="123"/>
      <c r="C312" s="124" t="s">
        <v>1300</v>
      </c>
      <c r="D312" s="123" t="s">
        <v>1342</v>
      </c>
      <c r="E312" s="126" t="s">
        <v>633</v>
      </c>
      <c r="F312" s="123">
        <v>1978</v>
      </c>
      <c r="G312" s="123">
        <v>40</v>
      </c>
      <c r="H312" s="125">
        <f>G312+1</f>
        <v>41</v>
      </c>
      <c r="I312" s="123" t="s">
        <v>199</v>
      </c>
      <c r="J312" s="126" t="s">
        <v>633</v>
      </c>
      <c r="K312" s="127" t="s">
        <v>1341</v>
      </c>
      <c r="L312" s="102" t="str">
        <f>K312&amp;""&amp;F312&amp;""&amp;C312</f>
        <v>TT197825</v>
      </c>
    </row>
    <row r="313" spans="1:12" ht="20.100000000000001" customHeight="1">
      <c r="A313" s="123"/>
      <c r="B313" s="123"/>
      <c r="C313" s="124" t="s">
        <v>1301</v>
      </c>
      <c r="D313" s="123" t="s">
        <v>1343</v>
      </c>
      <c r="E313" s="126" t="s">
        <v>633</v>
      </c>
      <c r="F313" s="123">
        <v>1974</v>
      </c>
      <c r="G313" s="123">
        <v>44</v>
      </c>
      <c r="H313" s="125">
        <f>G313+1</f>
        <v>45</v>
      </c>
      <c r="I313" s="123" t="s">
        <v>199</v>
      </c>
      <c r="J313" s="126" t="s">
        <v>633</v>
      </c>
      <c r="K313" s="127" t="s">
        <v>1341</v>
      </c>
      <c r="L313" s="102" t="str">
        <f>K313&amp;""&amp;F313&amp;""&amp;C313</f>
        <v>TT197426</v>
      </c>
    </row>
    <row r="314" spans="1:12" ht="20.100000000000001" customHeight="1">
      <c r="A314" s="123">
        <v>289</v>
      </c>
      <c r="B314" s="123">
        <v>304</v>
      </c>
      <c r="C314" s="124" t="s">
        <v>1305</v>
      </c>
      <c r="D314" s="123" t="s">
        <v>730</v>
      </c>
      <c r="E314" s="126" t="s">
        <v>720</v>
      </c>
      <c r="F314" s="123">
        <v>1990</v>
      </c>
      <c r="G314" s="123">
        <v>28</v>
      </c>
      <c r="H314" s="125">
        <f>G314+1</f>
        <v>29</v>
      </c>
      <c r="I314" s="123" t="s">
        <v>320</v>
      </c>
      <c r="J314" s="126" t="s">
        <v>720</v>
      </c>
      <c r="K314" s="127" t="s">
        <v>1344</v>
      </c>
      <c r="L314" s="102" t="str">
        <f>K314&amp;""&amp;F314&amp;""&amp;C314</f>
        <v>TV199001</v>
      </c>
    </row>
    <row r="315" spans="1:12" ht="20.100000000000001" customHeight="1">
      <c r="A315" s="123">
        <v>290</v>
      </c>
      <c r="B315" s="123">
        <v>303</v>
      </c>
      <c r="C315" s="124" t="s">
        <v>1277</v>
      </c>
      <c r="D315" s="123" t="s">
        <v>732</v>
      </c>
      <c r="E315" s="126" t="s">
        <v>720</v>
      </c>
      <c r="F315" s="123">
        <v>1988</v>
      </c>
      <c r="G315" s="123">
        <v>30</v>
      </c>
      <c r="H315" s="125">
        <f>G315+1</f>
        <v>31</v>
      </c>
      <c r="I315" s="123" t="s">
        <v>320</v>
      </c>
      <c r="J315" s="126" t="s">
        <v>720</v>
      </c>
      <c r="K315" s="127" t="s">
        <v>1344</v>
      </c>
      <c r="L315" s="102" t="str">
        <f>K315&amp;""&amp;F315&amp;""&amp;C315</f>
        <v>TV198802</v>
      </c>
    </row>
    <row r="316" spans="1:12" ht="20.100000000000001" customHeight="1">
      <c r="A316" s="123">
        <v>287</v>
      </c>
      <c r="B316" s="123">
        <v>184</v>
      </c>
      <c r="C316" s="124" t="s">
        <v>1278</v>
      </c>
      <c r="D316" s="123" t="s">
        <v>726</v>
      </c>
      <c r="E316" s="126" t="s">
        <v>720</v>
      </c>
      <c r="F316" s="123">
        <v>1980</v>
      </c>
      <c r="G316" s="123">
        <v>38</v>
      </c>
      <c r="H316" s="125">
        <f>G316+1</f>
        <v>39</v>
      </c>
      <c r="I316" s="123" t="s">
        <v>199</v>
      </c>
      <c r="J316" s="126" t="s">
        <v>720</v>
      </c>
      <c r="K316" s="127" t="s">
        <v>1344</v>
      </c>
      <c r="L316" s="102" t="str">
        <f>K316&amp;""&amp;F316&amp;""&amp;C316</f>
        <v>TV198003</v>
      </c>
    </row>
    <row r="317" spans="1:12" ht="20.100000000000001" customHeight="1">
      <c r="A317" s="123">
        <v>285</v>
      </c>
      <c r="B317" s="123">
        <v>225</v>
      </c>
      <c r="C317" s="124" t="s">
        <v>1279</v>
      </c>
      <c r="D317" s="123" t="s">
        <v>722</v>
      </c>
      <c r="E317" s="126" t="s">
        <v>720</v>
      </c>
      <c r="F317" s="123">
        <v>1979</v>
      </c>
      <c r="G317" s="123">
        <v>39</v>
      </c>
      <c r="H317" s="125">
        <f>G317+1</f>
        <v>40</v>
      </c>
      <c r="I317" s="123" t="s">
        <v>320</v>
      </c>
      <c r="J317" s="126" t="s">
        <v>720</v>
      </c>
      <c r="K317" s="127" t="s">
        <v>1344</v>
      </c>
      <c r="L317" s="102" t="str">
        <f>K317&amp;""&amp;F317&amp;""&amp;C317</f>
        <v>TV197904</v>
      </c>
    </row>
    <row r="318" spans="1:12" ht="20.100000000000001" customHeight="1">
      <c r="A318" s="123">
        <v>283</v>
      </c>
      <c r="B318" s="123">
        <v>198</v>
      </c>
      <c r="C318" s="124" t="s">
        <v>1280</v>
      </c>
      <c r="D318" s="123" t="s">
        <v>717</v>
      </c>
      <c r="E318" s="126" t="s">
        <v>720</v>
      </c>
      <c r="F318" s="123">
        <v>1977</v>
      </c>
      <c r="G318" s="123">
        <v>41</v>
      </c>
      <c r="H318" s="125">
        <f>G318+1</f>
        <v>42</v>
      </c>
      <c r="I318" s="123" t="s">
        <v>199</v>
      </c>
      <c r="J318" s="126" t="s">
        <v>720</v>
      </c>
      <c r="K318" s="127" t="s">
        <v>1344</v>
      </c>
      <c r="L318" s="102" t="str">
        <f>K318&amp;""&amp;F318&amp;""&amp;C318</f>
        <v>TV197705</v>
      </c>
    </row>
    <row r="319" spans="1:12" ht="20.100000000000001" customHeight="1">
      <c r="A319" s="123">
        <v>288</v>
      </c>
      <c r="B319" s="123">
        <v>91</v>
      </c>
      <c r="C319" s="124" t="s">
        <v>1281</v>
      </c>
      <c r="D319" s="123" t="s">
        <v>728</v>
      </c>
      <c r="E319" s="126" t="s">
        <v>720</v>
      </c>
      <c r="F319" s="123">
        <v>1974</v>
      </c>
      <c r="G319" s="123">
        <v>44</v>
      </c>
      <c r="H319" s="125">
        <f>G319+1</f>
        <v>45</v>
      </c>
      <c r="I319" s="123" t="s">
        <v>320</v>
      </c>
      <c r="J319" s="126" t="s">
        <v>720</v>
      </c>
      <c r="K319" s="127" t="s">
        <v>1344</v>
      </c>
      <c r="L319" s="102" t="str">
        <f>K319&amp;""&amp;F319&amp;""&amp;C319</f>
        <v>TV197406</v>
      </c>
    </row>
    <row r="320" spans="1:12" ht="20.100000000000001" customHeight="1">
      <c r="A320" s="123">
        <v>286</v>
      </c>
      <c r="B320" s="123">
        <v>258</v>
      </c>
      <c r="C320" s="124" t="s">
        <v>1282</v>
      </c>
      <c r="D320" s="123" t="s">
        <v>724</v>
      </c>
      <c r="E320" s="126" t="s">
        <v>720</v>
      </c>
      <c r="F320" s="123">
        <v>1964</v>
      </c>
      <c r="G320" s="123">
        <v>54</v>
      </c>
      <c r="H320" s="125">
        <f>G320+1</f>
        <v>55</v>
      </c>
      <c r="I320" s="123" t="s">
        <v>199</v>
      </c>
      <c r="J320" s="126" t="s">
        <v>720</v>
      </c>
      <c r="K320" s="127" t="s">
        <v>1344</v>
      </c>
      <c r="L320" s="102" t="str">
        <f>K320&amp;""&amp;F320&amp;""&amp;C320</f>
        <v>TV196407</v>
      </c>
    </row>
    <row r="321" spans="1:12" ht="20.100000000000001" customHeight="1">
      <c r="A321" s="123">
        <v>295</v>
      </c>
      <c r="B321" s="123">
        <v>38</v>
      </c>
      <c r="C321" s="124" t="s">
        <v>1278</v>
      </c>
      <c r="D321" s="123" t="s">
        <v>743</v>
      </c>
      <c r="E321" s="126" t="s">
        <v>742</v>
      </c>
      <c r="F321" s="123">
        <v>1982</v>
      </c>
      <c r="G321" s="123">
        <v>36</v>
      </c>
      <c r="H321" s="125">
        <f>G321+1</f>
        <v>37</v>
      </c>
      <c r="I321" s="123" t="s">
        <v>320</v>
      </c>
      <c r="J321" s="126" t="s">
        <v>742</v>
      </c>
      <c r="K321" s="127" t="s">
        <v>1345</v>
      </c>
      <c r="L321" s="102" t="str">
        <f>K321&amp;""&amp;F321&amp;""&amp;C321</f>
        <v>YT198203</v>
      </c>
    </row>
    <row r="322" spans="1:12" ht="20.100000000000001" customHeight="1">
      <c r="A322" s="123">
        <v>296</v>
      </c>
      <c r="B322" s="123">
        <v>39</v>
      </c>
      <c r="C322" s="124" t="s">
        <v>1277</v>
      </c>
      <c r="D322" s="123" t="s">
        <v>746</v>
      </c>
      <c r="E322" s="126" t="s">
        <v>742</v>
      </c>
      <c r="F322" s="123">
        <v>1981</v>
      </c>
      <c r="G322" s="123">
        <v>37</v>
      </c>
      <c r="H322" s="125">
        <f>G322+1</f>
        <v>38</v>
      </c>
      <c r="I322" s="123" t="s">
        <v>320</v>
      </c>
      <c r="J322" s="126" t="s">
        <v>742</v>
      </c>
      <c r="K322" s="127" t="s">
        <v>1345</v>
      </c>
      <c r="L322" s="102" t="str">
        <f>K322&amp;""&amp;F322&amp;""&amp;C322</f>
        <v>YT198102</v>
      </c>
    </row>
    <row r="323" spans="1:12" ht="20.100000000000001" customHeight="1">
      <c r="A323" s="123">
        <v>294</v>
      </c>
      <c r="B323" s="123">
        <v>37</v>
      </c>
      <c r="C323" s="124" t="s">
        <v>1305</v>
      </c>
      <c r="D323" s="123" t="s">
        <v>739</v>
      </c>
      <c r="E323" s="126" t="s">
        <v>742</v>
      </c>
      <c r="F323" s="123">
        <v>1970</v>
      </c>
      <c r="G323" s="123">
        <v>48</v>
      </c>
      <c r="H323" s="125">
        <f>G323+1</f>
        <v>49</v>
      </c>
      <c r="I323" s="123" t="s">
        <v>320</v>
      </c>
      <c r="J323" s="126" t="s">
        <v>742</v>
      </c>
      <c r="K323" s="127" t="s">
        <v>1345</v>
      </c>
      <c r="L323" s="102" t="str">
        <f>K323&amp;""&amp;F323&amp;""&amp;C323</f>
        <v>YT197001</v>
      </c>
    </row>
    <row r="324" spans="1:12" ht="20.100000000000001" customHeight="1">
      <c r="A324" s="130"/>
      <c r="B324" s="130"/>
      <c r="C324" s="131" t="s">
        <v>1283</v>
      </c>
      <c r="D324" s="130" t="s">
        <v>354</v>
      </c>
      <c r="E324" s="133" t="s">
        <v>318</v>
      </c>
      <c r="F324" s="130">
        <v>1986</v>
      </c>
      <c r="G324" s="130">
        <v>32</v>
      </c>
      <c r="H324" s="132">
        <f>G324+1</f>
        <v>33</v>
      </c>
      <c r="I324" s="130" t="s">
        <v>320</v>
      </c>
      <c r="J324" s="133" t="s">
        <v>318</v>
      </c>
      <c r="K324" s="134" t="s">
        <v>1338</v>
      </c>
      <c r="L324" s="102" t="str">
        <f>K324&amp;""&amp;F324&amp;""&amp;C324</f>
        <v>PC198608</v>
      </c>
    </row>
  </sheetData>
  <pageMargins left="0.2" right="0.2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1:AO330"/>
  <sheetViews>
    <sheetView topLeftCell="A2" zoomScaleNormal="100" workbookViewId="0">
      <selection activeCell="G11" sqref="G11"/>
    </sheetView>
  </sheetViews>
  <sheetFormatPr defaultRowHeight="15.75"/>
  <cols>
    <col min="1" max="1" width="7" style="1" customWidth="1"/>
    <col min="2" max="2" width="7.42578125" style="1" customWidth="1"/>
    <col min="3" max="3" width="28.140625" style="1" customWidth="1"/>
    <col min="4" max="4" width="8.28515625" style="1" customWidth="1"/>
    <col min="5" max="5" width="24" style="1" hidden="1" customWidth="1"/>
    <col min="6" max="6" width="36.5703125" style="1" hidden="1" customWidth="1"/>
    <col min="7" max="7" width="46.85546875" style="1" customWidth="1"/>
    <col min="8" max="9" width="8.140625" style="2" customWidth="1"/>
    <col min="10" max="14" width="8.7109375" style="3" customWidth="1"/>
    <col min="15" max="15" width="8.7109375" style="4" customWidth="1"/>
    <col min="16" max="23" width="8.7109375" style="3" customWidth="1"/>
    <col min="24" max="25" width="8.7109375" style="2" customWidth="1"/>
    <col min="26" max="26" width="8.7109375" style="5" customWidth="1"/>
    <col min="27" max="39" width="8.7109375" style="3" customWidth="1"/>
    <col min="40" max="41" width="8.7109375" style="1" customWidth="1"/>
    <col min="42" max="16384" width="9.140625" style="1"/>
  </cols>
  <sheetData>
    <row r="1" spans="1:41" ht="3.75" customHeight="1"/>
    <row r="2" spans="1:41" ht="30" customHeight="1">
      <c r="A2" s="334" t="s">
        <v>0</v>
      </c>
      <c r="B2" s="334" t="s">
        <v>1</v>
      </c>
      <c r="C2" s="335" t="s">
        <v>2</v>
      </c>
      <c r="D2" s="332" t="s">
        <v>2637</v>
      </c>
      <c r="E2" s="115"/>
      <c r="F2" s="115"/>
      <c r="G2" s="335" t="s">
        <v>3</v>
      </c>
      <c r="H2" s="8" t="s">
        <v>6</v>
      </c>
      <c r="I2" s="9" t="s">
        <v>7</v>
      </c>
      <c r="J2" s="10" t="s">
        <v>8</v>
      </c>
      <c r="K2" s="10" t="s">
        <v>9</v>
      </c>
      <c r="L2" s="10" t="s">
        <v>10</v>
      </c>
      <c r="M2" s="9" t="s">
        <v>11</v>
      </c>
      <c r="N2" s="9" t="s">
        <v>12</v>
      </c>
      <c r="O2" s="11" t="s">
        <v>13</v>
      </c>
      <c r="P2" s="10" t="s">
        <v>14</v>
      </c>
      <c r="Q2" s="9" t="s">
        <v>15</v>
      </c>
      <c r="R2" s="12" t="s">
        <v>16</v>
      </c>
      <c r="S2" s="9" t="s">
        <v>15</v>
      </c>
      <c r="T2" s="9" t="s">
        <v>17</v>
      </c>
      <c r="U2" s="9" t="s">
        <v>18</v>
      </c>
      <c r="V2" s="10" t="s">
        <v>19</v>
      </c>
      <c r="W2" s="10" t="s">
        <v>20</v>
      </c>
      <c r="X2" s="10" t="s">
        <v>21</v>
      </c>
      <c r="Y2" s="10" t="s">
        <v>22</v>
      </c>
      <c r="Z2" s="13" t="s">
        <v>23</v>
      </c>
      <c r="AA2" s="10" t="s">
        <v>24</v>
      </c>
      <c r="AB2" s="10" t="s">
        <v>25</v>
      </c>
      <c r="AC2" s="10" t="s">
        <v>26</v>
      </c>
      <c r="AD2" s="10" t="s">
        <v>27</v>
      </c>
      <c r="AE2" s="10" t="s">
        <v>28</v>
      </c>
      <c r="AF2" s="10" t="s">
        <v>29</v>
      </c>
      <c r="AG2" s="10" t="s">
        <v>30</v>
      </c>
      <c r="AH2" s="10" t="s">
        <v>31</v>
      </c>
      <c r="AI2" s="10" t="s">
        <v>32</v>
      </c>
      <c r="AJ2" s="10" t="s">
        <v>33</v>
      </c>
      <c r="AK2" s="10" t="s">
        <v>34</v>
      </c>
      <c r="AL2" s="10" t="s">
        <v>35</v>
      </c>
      <c r="AM2" s="10" t="s">
        <v>36</v>
      </c>
      <c r="AN2" s="10" t="s">
        <v>37</v>
      </c>
      <c r="AO2" s="10" t="s">
        <v>38</v>
      </c>
    </row>
    <row r="3" spans="1:41" ht="30" customHeight="1">
      <c r="A3" s="334"/>
      <c r="B3" s="334"/>
      <c r="C3" s="335"/>
      <c r="D3" s="333"/>
      <c r="E3" s="115"/>
      <c r="F3" s="115" t="s">
        <v>39</v>
      </c>
      <c r="G3" s="335"/>
      <c r="H3" s="14">
        <v>70000</v>
      </c>
      <c r="I3" s="15">
        <v>60000</v>
      </c>
      <c r="J3" s="16">
        <v>60000</v>
      </c>
      <c r="K3" s="16">
        <v>40000</v>
      </c>
      <c r="L3" s="15">
        <v>60000</v>
      </c>
      <c r="M3" s="15">
        <v>60000</v>
      </c>
      <c r="N3" s="15">
        <v>60000</v>
      </c>
      <c r="O3" s="17" t="s">
        <v>40</v>
      </c>
      <c r="P3" s="18">
        <v>50000</v>
      </c>
      <c r="Q3" s="19">
        <v>45000</v>
      </c>
      <c r="R3" s="18">
        <v>40000</v>
      </c>
      <c r="S3" s="15">
        <v>45000</v>
      </c>
      <c r="T3" s="15">
        <v>80000</v>
      </c>
      <c r="U3" s="15"/>
      <c r="V3" s="16">
        <v>50000</v>
      </c>
      <c r="W3" s="16">
        <v>40000</v>
      </c>
      <c r="X3" s="16">
        <v>1</v>
      </c>
      <c r="Y3" s="16">
        <v>50000</v>
      </c>
      <c r="Z3" s="16">
        <v>100000</v>
      </c>
      <c r="AA3" s="16">
        <v>110000</v>
      </c>
      <c r="AB3" s="16">
        <v>150000</v>
      </c>
      <c r="AC3" s="16">
        <v>80000</v>
      </c>
      <c r="AD3" s="16">
        <v>150000</v>
      </c>
      <c r="AE3" s="16">
        <v>110000</v>
      </c>
      <c r="AF3" s="16">
        <v>100000</v>
      </c>
      <c r="AG3" s="16">
        <v>60000</v>
      </c>
      <c r="AH3" s="16">
        <v>90000</v>
      </c>
      <c r="AI3" s="16">
        <v>140000</v>
      </c>
      <c r="AJ3" s="16">
        <v>190000</v>
      </c>
      <c r="AK3" s="16">
        <v>190000</v>
      </c>
      <c r="AL3" s="16">
        <v>190000</v>
      </c>
      <c r="AM3" s="16">
        <v>170000</v>
      </c>
      <c r="AN3" s="16">
        <v>190000</v>
      </c>
      <c r="AO3" s="20"/>
    </row>
    <row r="4" spans="1:41" ht="20.100000000000001" customHeight="1">
      <c r="A4" s="21">
        <v>1</v>
      </c>
      <c r="B4" s="22">
        <v>62</v>
      </c>
      <c r="C4" s="23" t="s">
        <v>41</v>
      </c>
      <c r="D4" s="23">
        <v>1966</v>
      </c>
      <c r="E4" s="25" t="str">
        <f t="shared" ref="E4:E67" si="0">C4&amp;" "&amp;D4</f>
        <v>Phạm Hữu Lộc 1966</v>
      </c>
      <c r="F4" s="26" t="s">
        <v>44</v>
      </c>
      <c r="G4" s="23" t="s">
        <v>44</v>
      </c>
      <c r="H4" s="28" t="s">
        <v>45</v>
      </c>
      <c r="I4" s="29"/>
      <c r="J4" s="29" t="s">
        <v>45</v>
      </c>
      <c r="K4" s="29"/>
      <c r="L4" s="29"/>
      <c r="M4" s="29"/>
      <c r="N4" s="29" t="s">
        <v>45</v>
      </c>
      <c r="O4" s="29">
        <v>1</v>
      </c>
      <c r="P4" s="29" t="s">
        <v>45</v>
      </c>
      <c r="Q4" s="29" t="s">
        <v>45</v>
      </c>
      <c r="R4" s="29" t="s">
        <v>45</v>
      </c>
      <c r="S4" s="30" t="s">
        <v>45</v>
      </c>
      <c r="T4" s="30"/>
      <c r="U4" s="29"/>
      <c r="V4" s="30">
        <v>1</v>
      </c>
      <c r="W4" s="30"/>
      <c r="X4" s="30">
        <v>1</v>
      </c>
      <c r="Y4" s="30">
        <v>1</v>
      </c>
      <c r="Z4" s="31">
        <v>1</v>
      </c>
      <c r="AA4" s="30">
        <v>1</v>
      </c>
      <c r="AB4" s="30"/>
      <c r="AC4" s="30"/>
      <c r="AD4" s="30"/>
      <c r="AE4" s="30"/>
      <c r="AF4" s="30"/>
      <c r="AG4" s="30">
        <v>1</v>
      </c>
      <c r="AH4" s="30">
        <v>1</v>
      </c>
      <c r="AI4" s="30"/>
      <c r="AJ4" s="30"/>
      <c r="AK4" s="29"/>
      <c r="AL4" s="29"/>
      <c r="AM4" s="29">
        <v>1</v>
      </c>
      <c r="AN4" s="32"/>
      <c r="AO4" s="32"/>
    </row>
    <row r="5" spans="1:41" ht="20.100000000000001" customHeight="1">
      <c r="A5" s="33">
        <v>3</v>
      </c>
      <c r="B5" s="22">
        <v>125</v>
      </c>
      <c r="C5" s="23" t="s">
        <v>46</v>
      </c>
      <c r="D5" s="23">
        <v>1974</v>
      </c>
      <c r="E5" s="25" t="str">
        <f t="shared" si="0"/>
        <v>Đinh Văn Đệ 1974</v>
      </c>
      <c r="F5" s="26" t="s">
        <v>44</v>
      </c>
      <c r="G5" s="23" t="s">
        <v>44</v>
      </c>
      <c r="H5" s="36" t="s">
        <v>45</v>
      </c>
      <c r="I5" s="37"/>
      <c r="J5" s="37" t="s">
        <v>45</v>
      </c>
      <c r="K5" s="37"/>
      <c r="L5" s="37"/>
      <c r="M5" s="37"/>
      <c r="N5" s="37" t="s">
        <v>45</v>
      </c>
      <c r="O5" s="37"/>
      <c r="P5" s="37" t="s">
        <v>45</v>
      </c>
      <c r="Q5" s="37" t="s">
        <v>45</v>
      </c>
      <c r="R5" s="37" t="s">
        <v>45</v>
      </c>
      <c r="S5" s="38" t="s">
        <v>45</v>
      </c>
      <c r="T5" s="37"/>
      <c r="U5" s="37"/>
      <c r="V5" s="38">
        <v>1</v>
      </c>
      <c r="W5" s="38"/>
      <c r="X5" s="38">
        <v>1</v>
      </c>
      <c r="Y5" s="38">
        <v>1</v>
      </c>
      <c r="Z5" s="39">
        <v>1</v>
      </c>
      <c r="AA5" s="38">
        <v>1</v>
      </c>
      <c r="AB5" s="38"/>
      <c r="AC5" s="38"/>
      <c r="AD5" s="38"/>
      <c r="AE5" s="38"/>
      <c r="AF5" s="38"/>
      <c r="AG5" s="38">
        <v>1</v>
      </c>
      <c r="AH5" s="38">
        <v>1</v>
      </c>
      <c r="AI5" s="38"/>
      <c r="AJ5" s="38"/>
      <c r="AK5" s="37"/>
      <c r="AL5" s="37"/>
      <c r="AM5" s="37">
        <v>1</v>
      </c>
      <c r="AN5" s="40"/>
      <c r="AO5" s="40"/>
    </row>
    <row r="6" spans="1:41" ht="20.100000000000001" customHeight="1">
      <c r="A6" s="33">
        <v>4</v>
      </c>
      <c r="B6" s="22">
        <v>3</v>
      </c>
      <c r="C6" s="23" t="s">
        <v>49</v>
      </c>
      <c r="D6" s="23">
        <v>1969</v>
      </c>
      <c r="E6" s="25" t="str">
        <f t="shared" si="0"/>
        <v>Đinh Hồng Minh 1969</v>
      </c>
      <c r="F6" s="26" t="e">
        <v>#N/A</v>
      </c>
      <c r="G6" s="23" t="s">
        <v>44</v>
      </c>
      <c r="H6" s="36" t="s">
        <v>45</v>
      </c>
      <c r="I6" s="41">
        <v>1</v>
      </c>
      <c r="J6" s="37" t="s">
        <v>45</v>
      </c>
      <c r="K6" s="37"/>
      <c r="L6" s="37">
        <v>1</v>
      </c>
      <c r="M6" s="37"/>
      <c r="N6" s="37">
        <v>1</v>
      </c>
      <c r="O6" s="37">
        <v>1</v>
      </c>
      <c r="P6" s="37" t="s">
        <v>45</v>
      </c>
      <c r="Q6" s="37" t="s">
        <v>45</v>
      </c>
      <c r="R6" s="37" t="s">
        <v>45</v>
      </c>
      <c r="S6" s="38" t="s">
        <v>45</v>
      </c>
      <c r="T6" s="41"/>
      <c r="U6" s="41"/>
      <c r="V6" s="38">
        <v>1</v>
      </c>
      <c r="W6" s="38">
        <v>1</v>
      </c>
      <c r="X6" s="42">
        <v>1</v>
      </c>
      <c r="Y6" s="42">
        <v>1</v>
      </c>
      <c r="Z6" s="39">
        <v>1</v>
      </c>
      <c r="AA6" s="43"/>
      <c r="AB6" s="43">
        <v>1</v>
      </c>
      <c r="AC6" s="43">
        <v>1</v>
      </c>
      <c r="AD6" s="38">
        <v>1</v>
      </c>
      <c r="AE6" s="38">
        <v>1</v>
      </c>
      <c r="AF6" s="43"/>
      <c r="AG6" s="44"/>
      <c r="AH6" s="43">
        <v>1</v>
      </c>
      <c r="AI6" s="43">
        <v>1</v>
      </c>
      <c r="AJ6" s="43">
        <v>1</v>
      </c>
      <c r="AK6" s="44">
        <v>1</v>
      </c>
      <c r="AL6" s="44">
        <v>1</v>
      </c>
      <c r="AM6" s="44"/>
      <c r="AN6" s="40">
        <v>1</v>
      </c>
      <c r="AO6" s="40"/>
    </row>
    <row r="7" spans="1:41" ht="20.100000000000001" customHeight="1">
      <c r="A7" s="33">
        <v>5</v>
      </c>
      <c r="B7" s="45">
        <v>5</v>
      </c>
      <c r="C7" s="46" t="s">
        <v>52</v>
      </c>
      <c r="D7" s="23">
        <v>1965</v>
      </c>
      <c r="E7" s="25" t="str">
        <f t="shared" si="0"/>
        <v>Lê Xuân Thiện 1965</v>
      </c>
      <c r="F7" s="26" t="s">
        <v>55</v>
      </c>
      <c r="G7" s="46" t="s">
        <v>55</v>
      </c>
      <c r="H7" s="36" t="s">
        <v>45</v>
      </c>
      <c r="I7" s="37"/>
      <c r="J7" s="37" t="s">
        <v>45</v>
      </c>
      <c r="K7" s="37"/>
      <c r="L7" s="37"/>
      <c r="M7" s="37"/>
      <c r="N7" s="37" t="s">
        <v>45</v>
      </c>
      <c r="O7" s="37"/>
      <c r="P7" s="37" t="s">
        <v>45</v>
      </c>
      <c r="Q7" s="37" t="s">
        <v>45</v>
      </c>
      <c r="R7" s="37" t="s">
        <v>45</v>
      </c>
      <c r="S7" s="38"/>
      <c r="T7" s="37"/>
      <c r="U7" s="37"/>
      <c r="V7" s="38"/>
      <c r="W7" s="38"/>
      <c r="X7" s="38"/>
      <c r="Y7" s="38"/>
      <c r="Z7" s="39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7"/>
      <c r="AL7" s="37"/>
      <c r="AM7" s="37"/>
      <c r="AN7" s="40"/>
      <c r="AO7" s="40"/>
    </row>
    <row r="8" spans="1:41" ht="20.100000000000001" customHeight="1">
      <c r="A8" s="33">
        <v>6</v>
      </c>
      <c r="B8" s="45">
        <v>32</v>
      </c>
      <c r="C8" s="46" t="s">
        <v>56</v>
      </c>
      <c r="D8" s="23">
        <v>1988</v>
      </c>
      <c r="E8" s="25" t="str">
        <f t="shared" si="0"/>
        <v>Nguyễn Thị Bích Liễu 1988</v>
      </c>
      <c r="F8" s="26" t="e">
        <v>#N/A</v>
      </c>
      <c r="G8" s="46" t="s">
        <v>55</v>
      </c>
      <c r="H8" s="36" t="s">
        <v>45</v>
      </c>
      <c r="I8" s="41"/>
      <c r="J8" s="37" t="s">
        <v>45</v>
      </c>
      <c r="K8" s="37"/>
      <c r="L8" s="37"/>
      <c r="M8" s="37"/>
      <c r="N8" s="37" t="s">
        <v>45</v>
      </c>
      <c r="O8" s="37"/>
      <c r="P8" s="37" t="s">
        <v>45</v>
      </c>
      <c r="Q8" s="37" t="s">
        <v>45</v>
      </c>
      <c r="R8" s="37" t="s">
        <v>45</v>
      </c>
      <c r="S8" s="42"/>
      <c r="T8" s="41"/>
      <c r="U8" s="41"/>
      <c r="V8" s="43"/>
      <c r="W8" s="38"/>
      <c r="X8" s="42"/>
      <c r="Y8" s="42"/>
      <c r="Z8" s="49"/>
      <c r="AA8" s="44"/>
      <c r="AB8" s="43"/>
      <c r="AC8" s="44"/>
      <c r="AD8" s="44"/>
      <c r="AE8" s="44"/>
      <c r="AF8" s="43"/>
      <c r="AG8" s="44"/>
      <c r="AH8" s="44"/>
      <c r="AI8" s="43"/>
      <c r="AJ8" s="43"/>
      <c r="AK8" s="43"/>
      <c r="AL8" s="43"/>
      <c r="AM8" s="43"/>
      <c r="AN8" s="40"/>
      <c r="AO8" s="40"/>
    </row>
    <row r="9" spans="1:41" ht="24.95" customHeight="1">
      <c r="A9" s="33">
        <v>7</v>
      </c>
      <c r="B9" s="45">
        <v>6</v>
      </c>
      <c r="C9" s="46" t="s">
        <v>59</v>
      </c>
      <c r="D9" s="47">
        <v>1964</v>
      </c>
      <c r="E9" s="25" t="str">
        <f t="shared" si="0"/>
        <v>Trần Văn Cu Anh 1964</v>
      </c>
      <c r="F9" s="26" t="s">
        <v>55</v>
      </c>
      <c r="G9" s="46" t="s">
        <v>55</v>
      </c>
      <c r="H9" s="36" t="s">
        <v>45</v>
      </c>
      <c r="I9" s="41"/>
      <c r="J9" s="37" t="s">
        <v>45</v>
      </c>
      <c r="K9" s="37"/>
      <c r="L9" s="37"/>
      <c r="M9" s="37"/>
      <c r="N9" s="37" t="s">
        <v>45</v>
      </c>
      <c r="O9" s="37"/>
      <c r="P9" s="37" t="s">
        <v>45</v>
      </c>
      <c r="Q9" s="37" t="s">
        <v>45</v>
      </c>
      <c r="R9" s="37" t="s">
        <v>45</v>
      </c>
      <c r="S9" s="38" t="s">
        <v>45</v>
      </c>
      <c r="T9" s="41"/>
      <c r="U9" s="41"/>
      <c r="V9" s="43">
        <v>1</v>
      </c>
      <c r="W9" s="44"/>
      <c r="X9" s="42">
        <v>1</v>
      </c>
      <c r="Y9" s="42">
        <v>1</v>
      </c>
      <c r="Z9" s="50">
        <v>1</v>
      </c>
      <c r="AA9" s="44"/>
      <c r="AB9" s="43"/>
      <c r="AC9" s="43">
        <v>1</v>
      </c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0"/>
      <c r="AO9" s="40"/>
    </row>
    <row r="10" spans="1:41" ht="20.100000000000001" customHeight="1">
      <c r="A10" s="33">
        <v>8</v>
      </c>
      <c r="B10" s="45">
        <v>20</v>
      </c>
      <c r="C10" s="46" t="s">
        <v>62</v>
      </c>
      <c r="D10" s="23">
        <v>1961</v>
      </c>
      <c r="E10" s="25" t="str">
        <f t="shared" si="0"/>
        <v>Nguyễn Tiến Hưng 1961</v>
      </c>
      <c r="F10" s="26" t="s">
        <v>55</v>
      </c>
      <c r="G10" s="46" t="s">
        <v>55</v>
      </c>
      <c r="H10" s="36" t="s">
        <v>45</v>
      </c>
      <c r="I10" s="41"/>
      <c r="J10" s="37" t="s">
        <v>45</v>
      </c>
      <c r="K10" s="37"/>
      <c r="L10" s="37"/>
      <c r="M10" s="37"/>
      <c r="N10" s="37" t="s">
        <v>45</v>
      </c>
      <c r="O10" s="37"/>
      <c r="P10" s="37" t="s">
        <v>45</v>
      </c>
      <c r="Q10" s="37" t="s">
        <v>45</v>
      </c>
      <c r="R10" s="37" t="s">
        <v>45</v>
      </c>
      <c r="S10" s="42"/>
      <c r="T10" s="41"/>
      <c r="U10" s="41"/>
      <c r="V10" s="44"/>
      <c r="W10" s="44"/>
      <c r="X10" s="41"/>
      <c r="Y10" s="41"/>
      <c r="Z10" s="50"/>
      <c r="AA10" s="43"/>
      <c r="AB10" s="44"/>
      <c r="AC10" s="43"/>
      <c r="AD10" s="44"/>
      <c r="AE10" s="44"/>
      <c r="AF10" s="44"/>
      <c r="AG10" s="43"/>
      <c r="AH10" s="44"/>
      <c r="AI10" s="44"/>
      <c r="AJ10" s="44"/>
      <c r="AK10" s="44"/>
      <c r="AL10" s="44"/>
      <c r="AM10" s="44"/>
      <c r="AN10" s="40"/>
      <c r="AO10" s="40"/>
    </row>
    <row r="11" spans="1:41" ht="24.95" customHeight="1">
      <c r="A11" s="33">
        <v>9</v>
      </c>
      <c r="B11" s="45">
        <v>33</v>
      </c>
      <c r="C11" s="46" t="s">
        <v>65</v>
      </c>
      <c r="D11" s="47">
        <v>1974</v>
      </c>
      <c r="E11" s="25" t="str">
        <f t="shared" si="0"/>
        <v>Nguyễn Hữu Xuân Vũ 1974</v>
      </c>
      <c r="F11" s="26" t="s">
        <v>55</v>
      </c>
      <c r="G11" s="46" t="s">
        <v>55</v>
      </c>
      <c r="H11" s="36" t="s">
        <v>45</v>
      </c>
      <c r="I11" s="41"/>
      <c r="J11" s="37" t="s">
        <v>45</v>
      </c>
      <c r="K11" s="37"/>
      <c r="L11" s="37"/>
      <c r="M11" s="37"/>
      <c r="N11" s="37" t="s">
        <v>45</v>
      </c>
      <c r="O11" s="37">
        <v>1</v>
      </c>
      <c r="P11" s="37" t="s">
        <v>45</v>
      </c>
      <c r="Q11" s="37" t="s">
        <v>45</v>
      </c>
      <c r="R11" s="37" t="s">
        <v>45</v>
      </c>
      <c r="S11" s="38" t="s">
        <v>45</v>
      </c>
      <c r="T11" s="41"/>
      <c r="U11" s="41"/>
      <c r="V11" s="44">
        <v>1</v>
      </c>
      <c r="W11" s="44"/>
      <c r="X11" s="42">
        <v>1</v>
      </c>
      <c r="Y11" s="42"/>
      <c r="Z11" s="50">
        <v>1</v>
      </c>
      <c r="AA11" s="44"/>
      <c r="AB11" s="43">
        <v>1</v>
      </c>
      <c r="AC11" s="44"/>
      <c r="AD11" s="44"/>
      <c r="AE11" s="44"/>
      <c r="AF11" s="43"/>
      <c r="AG11" s="43"/>
      <c r="AH11" s="44">
        <v>1</v>
      </c>
      <c r="AI11" s="44"/>
      <c r="AJ11" s="44"/>
      <c r="AK11" s="44"/>
      <c r="AL11" s="44"/>
      <c r="AM11" s="43"/>
      <c r="AN11" s="40">
        <v>1</v>
      </c>
      <c r="AO11" s="40"/>
    </row>
    <row r="12" spans="1:41" ht="20.100000000000001" customHeight="1">
      <c r="A12" s="33">
        <v>10</v>
      </c>
      <c r="B12" s="45">
        <v>34</v>
      </c>
      <c r="C12" s="46" t="s">
        <v>68</v>
      </c>
      <c r="D12" s="47">
        <v>1958</v>
      </c>
      <c r="E12" s="25" t="str">
        <f t="shared" si="0"/>
        <v>Huỳnh Bá Thành 1958</v>
      </c>
      <c r="F12" s="26" t="s">
        <v>71</v>
      </c>
      <c r="G12" s="46" t="s">
        <v>55</v>
      </c>
      <c r="H12" s="36" t="s">
        <v>45</v>
      </c>
      <c r="I12" s="41"/>
      <c r="J12" s="37" t="s">
        <v>45</v>
      </c>
      <c r="K12" s="37"/>
      <c r="L12" s="37"/>
      <c r="M12" s="37"/>
      <c r="N12" s="37" t="s">
        <v>45</v>
      </c>
      <c r="O12" s="37"/>
      <c r="P12" s="37" t="s">
        <v>45</v>
      </c>
      <c r="Q12" s="37" t="s">
        <v>45</v>
      </c>
      <c r="R12" s="37" t="s">
        <v>45</v>
      </c>
      <c r="S12" s="42"/>
      <c r="T12" s="41"/>
      <c r="U12" s="41"/>
      <c r="V12" s="44"/>
      <c r="W12" s="44"/>
      <c r="X12" s="41"/>
      <c r="Y12" s="41"/>
      <c r="Z12" s="49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0"/>
      <c r="AO12" s="40"/>
    </row>
    <row r="13" spans="1:41" ht="20.100000000000001" customHeight="1">
      <c r="A13" s="33">
        <v>11</v>
      </c>
      <c r="B13" s="45">
        <v>36</v>
      </c>
      <c r="C13" s="46" t="s">
        <v>72</v>
      </c>
      <c r="D13" s="23">
        <v>1966</v>
      </c>
      <c r="E13" s="25" t="str">
        <f t="shared" si="0"/>
        <v>Lê Hồng Phúc 1966</v>
      </c>
      <c r="F13" s="26" t="s">
        <v>55</v>
      </c>
      <c r="G13" s="46" t="s">
        <v>55</v>
      </c>
      <c r="H13" s="36" t="s">
        <v>45</v>
      </c>
      <c r="I13" s="41"/>
      <c r="J13" s="37" t="s">
        <v>45</v>
      </c>
      <c r="K13" s="37"/>
      <c r="L13" s="37"/>
      <c r="M13" s="37"/>
      <c r="N13" s="37" t="s">
        <v>45</v>
      </c>
      <c r="O13" s="37"/>
      <c r="P13" s="37" t="s">
        <v>45</v>
      </c>
      <c r="Q13" s="37" t="s">
        <v>45</v>
      </c>
      <c r="R13" s="37" t="s">
        <v>45</v>
      </c>
      <c r="S13" s="42"/>
      <c r="T13" s="41"/>
      <c r="U13" s="41"/>
      <c r="V13" s="44"/>
      <c r="W13" s="44"/>
      <c r="X13" s="41"/>
      <c r="Y13" s="41"/>
      <c r="Z13" s="49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0"/>
      <c r="AO13" s="40"/>
    </row>
    <row r="14" spans="1:41" ht="20.100000000000001" customHeight="1">
      <c r="A14" s="33">
        <v>12</v>
      </c>
      <c r="B14" s="45">
        <v>77</v>
      </c>
      <c r="C14" s="46" t="s">
        <v>75</v>
      </c>
      <c r="D14" s="23">
        <v>1983</v>
      </c>
      <c r="E14" s="25" t="str">
        <f t="shared" si="0"/>
        <v>Đồng Anh Tuấn 1983</v>
      </c>
      <c r="F14" s="26" t="s">
        <v>55</v>
      </c>
      <c r="G14" s="46" t="s">
        <v>55</v>
      </c>
      <c r="H14" s="36" t="s">
        <v>45</v>
      </c>
      <c r="I14" s="41"/>
      <c r="J14" s="37" t="s">
        <v>45</v>
      </c>
      <c r="K14" s="37"/>
      <c r="L14" s="37"/>
      <c r="M14" s="37"/>
      <c r="N14" s="37" t="s">
        <v>45</v>
      </c>
      <c r="O14" s="37"/>
      <c r="P14" s="37" t="s">
        <v>45</v>
      </c>
      <c r="Q14" s="37" t="s">
        <v>45</v>
      </c>
      <c r="R14" s="37" t="s">
        <v>45</v>
      </c>
      <c r="S14" s="42"/>
      <c r="T14" s="41"/>
      <c r="U14" s="41"/>
      <c r="V14" s="44"/>
      <c r="W14" s="44"/>
      <c r="X14" s="42"/>
      <c r="Y14" s="42"/>
      <c r="Z14" s="49"/>
      <c r="AA14" s="44"/>
      <c r="AB14" s="44"/>
      <c r="AC14" s="44"/>
      <c r="AD14" s="44"/>
      <c r="AE14" s="44"/>
      <c r="AF14" s="43"/>
      <c r="AG14" s="44"/>
      <c r="AH14" s="44"/>
      <c r="AI14" s="43"/>
      <c r="AJ14" s="43"/>
      <c r="AK14" s="44"/>
      <c r="AL14" s="44"/>
      <c r="AM14" s="44"/>
      <c r="AN14" s="40"/>
      <c r="AO14" s="40"/>
    </row>
    <row r="15" spans="1:41" ht="20.100000000000001" customHeight="1">
      <c r="A15" s="33">
        <v>13</v>
      </c>
      <c r="B15" s="45">
        <v>17</v>
      </c>
      <c r="C15" s="46" t="s">
        <v>78</v>
      </c>
      <c r="D15" s="47">
        <v>1954</v>
      </c>
      <c r="E15" s="25" t="str">
        <f t="shared" si="0"/>
        <v>Hồ Thị Tuyết 1954</v>
      </c>
      <c r="F15" s="26" t="e">
        <v>#N/A</v>
      </c>
      <c r="G15" s="46" t="s">
        <v>55</v>
      </c>
      <c r="H15" s="36" t="s">
        <v>45</v>
      </c>
      <c r="I15" s="42"/>
      <c r="J15" s="37" t="s">
        <v>45</v>
      </c>
      <c r="K15" s="37"/>
      <c r="L15" s="37"/>
      <c r="M15" s="37"/>
      <c r="N15" s="37" t="s">
        <v>45</v>
      </c>
      <c r="O15" s="37"/>
      <c r="P15" s="37" t="s">
        <v>45</v>
      </c>
      <c r="Q15" s="37" t="s">
        <v>45</v>
      </c>
      <c r="R15" s="37" t="s">
        <v>45</v>
      </c>
      <c r="S15" s="42"/>
      <c r="T15" s="41"/>
      <c r="U15" s="41"/>
      <c r="V15" s="44"/>
      <c r="W15" s="44"/>
      <c r="X15" s="41"/>
      <c r="Y15" s="41"/>
      <c r="Z15" s="49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0"/>
      <c r="AO15" s="40"/>
    </row>
    <row r="16" spans="1:41" ht="20.100000000000001" customHeight="1">
      <c r="A16" s="33">
        <v>14</v>
      </c>
      <c r="B16" s="45">
        <v>370</v>
      </c>
      <c r="C16" s="46" t="s">
        <v>81</v>
      </c>
      <c r="D16" s="47">
        <v>1958</v>
      </c>
      <c r="E16" s="25" t="str">
        <f t="shared" si="0"/>
        <v>Phan Ngọc Phát 1958</v>
      </c>
      <c r="F16" s="26" t="s">
        <v>71</v>
      </c>
      <c r="G16" s="46" t="s">
        <v>55</v>
      </c>
      <c r="H16" s="36" t="s">
        <v>45</v>
      </c>
      <c r="I16" s="41"/>
      <c r="J16" s="37" t="s">
        <v>45</v>
      </c>
      <c r="K16" s="37"/>
      <c r="L16" s="37"/>
      <c r="M16" s="37"/>
      <c r="N16" s="37" t="s">
        <v>45</v>
      </c>
      <c r="O16" s="37"/>
      <c r="P16" s="37" t="s">
        <v>45</v>
      </c>
      <c r="Q16" s="37" t="s">
        <v>45</v>
      </c>
      <c r="R16" s="37" t="s">
        <v>45</v>
      </c>
      <c r="S16" s="42"/>
      <c r="T16" s="41"/>
      <c r="U16" s="41"/>
      <c r="V16" s="44"/>
      <c r="W16" s="44"/>
      <c r="X16" s="42"/>
      <c r="Y16" s="42"/>
      <c r="Z16" s="49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0"/>
      <c r="AO16" s="40"/>
    </row>
    <row r="17" spans="1:41" ht="24.95" customHeight="1">
      <c r="A17" s="33">
        <v>15</v>
      </c>
      <c r="B17" s="45">
        <v>8</v>
      </c>
      <c r="C17" s="46" t="s">
        <v>84</v>
      </c>
      <c r="D17" s="47">
        <v>1960</v>
      </c>
      <c r="E17" s="25" t="str">
        <f t="shared" si="0"/>
        <v>Lê Hùng Thanh 1960</v>
      </c>
      <c r="F17" s="26" t="s">
        <v>55</v>
      </c>
      <c r="G17" s="46" t="s">
        <v>55</v>
      </c>
      <c r="H17" s="36" t="s">
        <v>45</v>
      </c>
      <c r="I17" s="41"/>
      <c r="J17" s="37" t="s">
        <v>45</v>
      </c>
      <c r="K17" s="37"/>
      <c r="L17" s="37"/>
      <c r="M17" s="37"/>
      <c r="N17" s="37" t="s">
        <v>45</v>
      </c>
      <c r="O17" s="37">
        <v>1</v>
      </c>
      <c r="P17" s="37" t="s">
        <v>45</v>
      </c>
      <c r="Q17" s="37" t="s">
        <v>45</v>
      </c>
      <c r="R17" s="37" t="s">
        <v>45</v>
      </c>
      <c r="S17" s="38" t="s">
        <v>45</v>
      </c>
      <c r="T17" s="41"/>
      <c r="U17" s="41"/>
      <c r="V17" s="44">
        <v>1</v>
      </c>
      <c r="W17" s="44">
        <v>1</v>
      </c>
      <c r="X17" s="41">
        <v>1</v>
      </c>
      <c r="Y17" s="41">
        <v>1</v>
      </c>
      <c r="Z17" s="49">
        <v>1</v>
      </c>
      <c r="AA17" s="44"/>
      <c r="AB17" s="44">
        <v>1</v>
      </c>
      <c r="AC17" s="44"/>
      <c r="AD17" s="44">
        <v>1</v>
      </c>
      <c r="AE17" s="44">
        <v>1</v>
      </c>
      <c r="AF17" s="44"/>
      <c r="AG17" s="44">
        <v>1</v>
      </c>
      <c r="AH17" s="44">
        <v>1</v>
      </c>
      <c r="AI17" s="44"/>
      <c r="AJ17" s="44"/>
      <c r="AK17" s="44"/>
      <c r="AL17" s="44">
        <v>1</v>
      </c>
      <c r="AM17" s="44">
        <v>1</v>
      </c>
      <c r="AN17" s="40">
        <v>1</v>
      </c>
      <c r="AO17" s="40"/>
    </row>
    <row r="18" spans="1:41" ht="20.100000000000001" customHeight="1">
      <c r="A18" s="33">
        <v>16</v>
      </c>
      <c r="B18" s="45">
        <v>13</v>
      </c>
      <c r="C18" s="46" t="s">
        <v>87</v>
      </c>
      <c r="D18" s="23">
        <v>1983</v>
      </c>
      <c r="E18" s="25" t="str">
        <f t="shared" si="0"/>
        <v>Vũ Như Quỳnh 1983</v>
      </c>
      <c r="F18" s="26" t="e">
        <v>#N/A</v>
      </c>
      <c r="G18" s="46" t="s">
        <v>55</v>
      </c>
      <c r="H18" s="36" t="s">
        <v>45</v>
      </c>
      <c r="I18" s="41"/>
      <c r="J18" s="37" t="s">
        <v>45</v>
      </c>
      <c r="K18" s="37"/>
      <c r="L18" s="37"/>
      <c r="M18" s="37"/>
      <c r="N18" s="37" t="s">
        <v>45</v>
      </c>
      <c r="O18" s="37"/>
      <c r="P18" s="37" t="s">
        <v>45</v>
      </c>
      <c r="Q18" s="37" t="s">
        <v>45</v>
      </c>
      <c r="R18" s="37" t="s">
        <v>45</v>
      </c>
      <c r="S18" s="41"/>
      <c r="T18" s="41"/>
      <c r="U18" s="41"/>
      <c r="V18" s="44"/>
      <c r="W18" s="44"/>
      <c r="X18" s="41"/>
      <c r="Y18" s="41"/>
      <c r="Z18" s="49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0"/>
      <c r="AO18" s="40"/>
    </row>
    <row r="19" spans="1:41" ht="24.95" customHeight="1">
      <c r="A19" s="33">
        <v>17</v>
      </c>
      <c r="B19" s="45">
        <v>14</v>
      </c>
      <c r="C19" s="46" t="s">
        <v>90</v>
      </c>
      <c r="D19" s="23">
        <v>1980</v>
      </c>
      <c r="E19" s="25" t="str">
        <f t="shared" si="0"/>
        <v>Phan Thị Ngọc Phượng 1980</v>
      </c>
      <c r="F19" s="26" t="e">
        <v>#N/A</v>
      </c>
      <c r="G19" s="46" t="s">
        <v>55</v>
      </c>
      <c r="H19" s="36" t="s">
        <v>45</v>
      </c>
      <c r="I19" s="41">
        <v>1</v>
      </c>
      <c r="J19" s="37" t="s">
        <v>45</v>
      </c>
      <c r="K19" s="37"/>
      <c r="L19" s="37"/>
      <c r="M19" s="37"/>
      <c r="N19" s="37"/>
      <c r="O19" s="37"/>
      <c r="P19" s="37" t="s">
        <v>45</v>
      </c>
      <c r="Q19" s="37" t="s">
        <v>45</v>
      </c>
      <c r="R19" s="37" t="s">
        <v>45</v>
      </c>
      <c r="S19" s="38" t="s">
        <v>45</v>
      </c>
      <c r="T19" s="41"/>
      <c r="U19" s="41"/>
      <c r="V19" s="44"/>
      <c r="W19" s="44"/>
      <c r="X19" s="41"/>
      <c r="Y19" s="41"/>
      <c r="Z19" s="49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0"/>
      <c r="AO19" s="40"/>
    </row>
    <row r="20" spans="1:41" ht="24.95" customHeight="1">
      <c r="A20" s="33">
        <v>18</v>
      </c>
      <c r="B20" s="45">
        <v>55</v>
      </c>
      <c r="C20" s="46" t="s">
        <v>93</v>
      </c>
      <c r="D20" s="23">
        <v>1985</v>
      </c>
      <c r="E20" s="25" t="str">
        <f t="shared" si="0"/>
        <v>Lưu Hoàng Hải Yến 1985</v>
      </c>
      <c r="F20" s="26" t="e">
        <v>#N/A</v>
      </c>
      <c r="G20" s="46" t="s">
        <v>55</v>
      </c>
      <c r="H20" s="36" t="s">
        <v>45</v>
      </c>
      <c r="I20" s="41"/>
      <c r="J20" s="37" t="s">
        <v>45</v>
      </c>
      <c r="K20" s="37"/>
      <c r="L20" s="37"/>
      <c r="M20" s="37"/>
      <c r="N20" s="37">
        <v>1</v>
      </c>
      <c r="O20" s="37">
        <v>1</v>
      </c>
      <c r="P20" s="37" t="s">
        <v>45</v>
      </c>
      <c r="Q20" s="37" t="s">
        <v>45</v>
      </c>
      <c r="R20" s="37" t="s">
        <v>45</v>
      </c>
      <c r="S20" s="38" t="s">
        <v>45</v>
      </c>
      <c r="T20" s="41"/>
      <c r="U20" s="41"/>
      <c r="V20" s="44"/>
      <c r="W20" s="44"/>
      <c r="X20" s="41"/>
      <c r="Y20" s="41"/>
      <c r="Z20" s="49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0"/>
      <c r="AO20" s="40"/>
    </row>
    <row r="21" spans="1:41" ht="24.95" customHeight="1">
      <c r="A21" s="33">
        <v>19</v>
      </c>
      <c r="B21" s="45">
        <v>54</v>
      </c>
      <c r="C21" s="46" t="s">
        <v>96</v>
      </c>
      <c r="D21" s="23">
        <v>1988</v>
      </c>
      <c r="E21" s="25" t="str">
        <f t="shared" si="0"/>
        <v>Thái Thị My Sa 1988</v>
      </c>
      <c r="F21" s="26" t="e">
        <v>#N/A</v>
      </c>
      <c r="G21" s="46" t="s">
        <v>55</v>
      </c>
      <c r="H21" s="36" t="s">
        <v>45</v>
      </c>
      <c r="I21" s="42">
        <v>1</v>
      </c>
      <c r="J21" s="37" t="s">
        <v>45</v>
      </c>
      <c r="K21" s="37"/>
      <c r="L21" s="37"/>
      <c r="M21" s="37"/>
      <c r="N21" s="37">
        <v>1</v>
      </c>
      <c r="O21" s="37">
        <v>1</v>
      </c>
      <c r="P21" s="37" t="s">
        <v>45</v>
      </c>
      <c r="Q21" s="37" t="s">
        <v>45</v>
      </c>
      <c r="R21" s="37" t="s">
        <v>45</v>
      </c>
      <c r="S21" s="38" t="s">
        <v>45</v>
      </c>
      <c r="T21" s="41"/>
      <c r="U21" s="41"/>
      <c r="V21" s="44"/>
      <c r="W21" s="44"/>
      <c r="X21" s="41"/>
      <c r="Y21" s="41"/>
      <c r="Z21" s="49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0"/>
      <c r="AO21" s="40"/>
    </row>
    <row r="22" spans="1:41" ht="20.100000000000001" customHeight="1">
      <c r="A22" s="33">
        <v>20</v>
      </c>
      <c r="B22" s="45">
        <v>48</v>
      </c>
      <c r="C22" s="46" t="s">
        <v>99</v>
      </c>
      <c r="D22" s="23">
        <v>1984</v>
      </c>
      <c r="E22" s="25" t="str">
        <f t="shared" si="0"/>
        <v>Nguyễn Cao Thắng 1984</v>
      </c>
      <c r="F22" s="26" t="s">
        <v>55</v>
      </c>
      <c r="G22" s="46" t="s">
        <v>55</v>
      </c>
      <c r="H22" s="36" t="s">
        <v>45</v>
      </c>
      <c r="I22" s="42"/>
      <c r="J22" s="37" t="s">
        <v>45</v>
      </c>
      <c r="K22" s="37"/>
      <c r="L22" s="37"/>
      <c r="M22" s="37"/>
      <c r="N22" s="37" t="s">
        <v>45</v>
      </c>
      <c r="O22" s="37"/>
      <c r="P22" s="37" t="s">
        <v>45</v>
      </c>
      <c r="Q22" s="37" t="s">
        <v>45</v>
      </c>
      <c r="R22" s="37" t="s">
        <v>45</v>
      </c>
      <c r="S22" s="42"/>
      <c r="T22" s="41"/>
      <c r="U22" s="41"/>
      <c r="V22" s="44"/>
      <c r="W22" s="44"/>
      <c r="X22" s="41"/>
      <c r="Y22" s="41"/>
      <c r="Z22" s="49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0"/>
      <c r="AO22" s="40"/>
    </row>
    <row r="23" spans="1:41" ht="20.100000000000001" customHeight="1">
      <c r="A23" s="33">
        <v>21</v>
      </c>
      <c r="B23" s="45">
        <v>21</v>
      </c>
      <c r="C23" s="46" t="s">
        <v>102</v>
      </c>
      <c r="D23" s="47">
        <v>1964</v>
      </c>
      <c r="E23" s="25" t="str">
        <f t="shared" si="0"/>
        <v>Phạm Hữu Tấn 1964</v>
      </c>
      <c r="F23" s="26" t="s">
        <v>55</v>
      </c>
      <c r="G23" s="46" t="s">
        <v>55</v>
      </c>
      <c r="H23" s="36" t="s">
        <v>45</v>
      </c>
      <c r="I23" s="41"/>
      <c r="J23" s="37" t="s">
        <v>45</v>
      </c>
      <c r="K23" s="37"/>
      <c r="L23" s="37"/>
      <c r="M23" s="37"/>
      <c r="N23" s="37" t="s">
        <v>45</v>
      </c>
      <c r="O23" s="37">
        <v>1</v>
      </c>
      <c r="P23" s="37" t="s">
        <v>45</v>
      </c>
      <c r="Q23" s="37" t="s">
        <v>45</v>
      </c>
      <c r="R23" s="37" t="s">
        <v>45</v>
      </c>
      <c r="S23" s="42"/>
      <c r="T23" s="41"/>
      <c r="U23" s="41"/>
      <c r="V23" s="43">
        <v>1</v>
      </c>
      <c r="W23" s="43">
        <v>1</v>
      </c>
      <c r="X23" s="42">
        <v>1</v>
      </c>
      <c r="Y23" s="42">
        <v>1</v>
      </c>
      <c r="Z23" s="49">
        <v>1</v>
      </c>
      <c r="AA23" s="44">
        <v>1</v>
      </c>
      <c r="AB23" s="44"/>
      <c r="AC23" s="44"/>
      <c r="AD23" s="43"/>
      <c r="AE23" s="43"/>
      <c r="AF23" s="44"/>
      <c r="AG23" s="44">
        <v>1</v>
      </c>
      <c r="AH23" s="44">
        <v>1</v>
      </c>
      <c r="AI23" s="44"/>
      <c r="AJ23" s="44"/>
      <c r="AK23" s="54"/>
      <c r="AL23" s="44"/>
      <c r="AM23" s="44"/>
      <c r="AN23" s="40"/>
      <c r="AO23" s="40"/>
    </row>
    <row r="24" spans="1:41" ht="20.100000000000001" customHeight="1">
      <c r="A24" s="33">
        <v>22</v>
      </c>
      <c r="B24" s="45">
        <v>29</v>
      </c>
      <c r="C24" s="46" t="s">
        <v>104</v>
      </c>
      <c r="D24" s="23">
        <v>1991</v>
      </c>
      <c r="E24" s="25" t="str">
        <f t="shared" si="0"/>
        <v>Huỳnh Thanh Nhàn 1991</v>
      </c>
      <c r="F24" s="26" t="s">
        <v>55</v>
      </c>
      <c r="G24" s="46" t="s">
        <v>55</v>
      </c>
      <c r="H24" s="36" t="s">
        <v>45</v>
      </c>
      <c r="I24" s="41"/>
      <c r="J24" s="37" t="s">
        <v>45</v>
      </c>
      <c r="K24" s="37"/>
      <c r="L24" s="37"/>
      <c r="M24" s="37"/>
      <c r="N24" s="37" t="s">
        <v>45</v>
      </c>
      <c r="O24" s="37"/>
      <c r="P24" s="37" t="s">
        <v>45</v>
      </c>
      <c r="Q24" s="37" t="s">
        <v>45</v>
      </c>
      <c r="R24" s="37" t="s">
        <v>45</v>
      </c>
      <c r="S24" s="42"/>
      <c r="T24" s="41"/>
      <c r="U24" s="41"/>
      <c r="V24" s="44"/>
      <c r="W24" s="44"/>
      <c r="X24" s="41"/>
      <c r="Y24" s="41"/>
      <c r="Z24" s="49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0"/>
      <c r="AO24" s="40"/>
    </row>
    <row r="25" spans="1:41" ht="20.100000000000001" customHeight="1">
      <c r="A25" s="33">
        <v>23</v>
      </c>
      <c r="B25" s="45">
        <v>43</v>
      </c>
      <c r="C25" s="46" t="s">
        <v>107</v>
      </c>
      <c r="D25" s="47">
        <v>1984</v>
      </c>
      <c r="E25" s="25" t="str">
        <f t="shared" si="0"/>
        <v>Phạm Hữu Thành Phú 1984</v>
      </c>
      <c r="F25" s="26" t="s">
        <v>55</v>
      </c>
      <c r="G25" s="46" t="s">
        <v>55</v>
      </c>
      <c r="H25" s="36" t="s">
        <v>45</v>
      </c>
      <c r="I25" s="41"/>
      <c r="J25" s="37" t="s">
        <v>45</v>
      </c>
      <c r="K25" s="37"/>
      <c r="L25" s="37"/>
      <c r="M25" s="37"/>
      <c r="N25" s="37" t="s">
        <v>45</v>
      </c>
      <c r="O25" s="37"/>
      <c r="P25" s="37" t="s">
        <v>45</v>
      </c>
      <c r="Q25" s="37" t="s">
        <v>45</v>
      </c>
      <c r="R25" s="37" t="s">
        <v>45</v>
      </c>
      <c r="S25" s="42"/>
      <c r="T25" s="41"/>
      <c r="U25" s="41"/>
      <c r="V25" s="44"/>
      <c r="W25" s="44"/>
      <c r="X25" s="41"/>
      <c r="Y25" s="41"/>
      <c r="Z25" s="49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0"/>
      <c r="AO25" s="40"/>
    </row>
    <row r="26" spans="1:41" ht="20.100000000000001" customHeight="1">
      <c r="A26" s="33">
        <v>24</v>
      </c>
      <c r="B26" s="45">
        <v>51</v>
      </c>
      <c r="C26" s="46" t="s">
        <v>110</v>
      </c>
      <c r="D26" s="47">
        <v>1962</v>
      </c>
      <c r="E26" s="25" t="str">
        <f t="shared" si="0"/>
        <v>Hồ Minh Lợi 1962</v>
      </c>
      <c r="F26" s="26" t="e">
        <v>#N/A</v>
      </c>
      <c r="G26" s="46" t="s">
        <v>113</v>
      </c>
      <c r="H26" s="36" t="s">
        <v>45</v>
      </c>
      <c r="I26" s="41"/>
      <c r="J26" s="37" t="s">
        <v>45</v>
      </c>
      <c r="K26" s="37"/>
      <c r="L26" s="37"/>
      <c r="M26" s="37"/>
      <c r="N26" s="37"/>
      <c r="O26" s="37"/>
      <c r="P26" s="37" t="s">
        <v>45</v>
      </c>
      <c r="Q26" s="37" t="s">
        <v>45</v>
      </c>
      <c r="R26" s="37" t="s">
        <v>45</v>
      </c>
      <c r="S26" s="42"/>
      <c r="T26" s="41"/>
      <c r="U26" s="41"/>
      <c r="V26" s="44"/>
      <c r="W26" s="44"/>
      <c r="X26" s="41"/>
      <c r="Y26" s="41"/>
      <c r="Z26" s="49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0"/>
      <c r="AO26" s="40"/>
    </row>
    <row r="27" spans="1:41" ht="24.95" customHeight="1">
      <c r="A27" s="33">
        <v>25</v>
      </c>
      <c r="B27" s="45">
        <v>180</v>
      </c>
      <c r="C27" s="46" t="s">
        <v>114</v>
      </c>
      <c r="D27" s="23">
        <v>1987</v>
      </c>
      <c r="E27" s="25" t="str">
        <f t="shared" si="0"/>
        <v>Trần Thị Ánh Phượng 1987</v>
      </c>
      <c r="F27" s="26" t="e">
        <v>#N/A</v>
      </c>
      <c r="G27" s="46" t="s">
        <v>55</v>
      </c>
      <c r="H27" s="36" t="s">
        <v>45</v>
      </c>
      <c r="I27" s="41"/>
      <c r="J27" s="37" t="s">
        <v>45</v>
      </c>
      <c r="K27" s="37"/>
      <c r="L27" s="37"/>
      <c r="M27" s="37"/>
      <c r="N27" s="37">
        <v>1</v>
      </c>
      <c r="O27" s="37"/>
      <c r="P27" s="37" t="s">
        <v>45</v>
      </c>
      <c r="Q27" s="37" t="s">
        <v>45</v>
      </c>
      <c r="R27" s="37" t="s">
        <v>45</v>
      </c>
      <c r="S27" s="38" t="s">
        <v>45</v>
      </c>
      <c r="T27" s="41"/>
      <c r="U27" s="41"/>
      <c r="V27" s="44"/>
      <c r="W27" s="44"/>
      <c r="X27" s="41"/>
      <c r="Y27" s="41"/>
      <c r="Z27" s="49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0"/>
      <c r="AO27" s="40"/>
    </row>
    <row r="28" spans="1:41" ht="20.100000000000001" customHeight="1">
      <c r="A28" s="33">
        <v>26</v>
      </c>
      <c r="B28" s="45">
        <v>371</v>
      </c>
      <c r="C28" s="46" t="s">
        <v>116</v>
      </c>
      <c r="D28" s="23">
        <v>1979</v>
      </c>
      <c r="E28" s="25" t="str">
        <f t="shared" si="0"/>
        <v>Nguyễn Văn Chì 1979</v>
      </c>
      <c r="F28" s="26" t="s">
        <v>55</v>
      </c>
      <c r="G28" s="46" t="s">
        <v>55</v>
      </c>
      <c r="H28" s="36" t="s">
        <v>45</v>
      </c>
      <c r="I28" s="41"/>
      <c r="J28" s="37" t="s">
        <v>45</v>
      </c>
      <c r="K28" s="37"/>
      <c r="L28" s="37"/>
      <c r="M28" s="37"/>
      <c r="N28" s="37" t="s">
        <v>45</v>
      </c>
      <c r="O28" s="37"/>
      <c r="P28" s="37" t="s">
        <v>45</v>
      </c>
      <c r="Q28" s="37" t="s">
        <v>45</v>
      </c>
      <c r="R28" s="37" t="s">
        <v>45</v>
      </c>
      <c r="S28" s="42"/>
      <c r="T28" s="41"/>
      <c r="U28" s="41"/>
      <c r="V28" s="44"/>
      <c r="W28" s="43"/>
      <c r="X28" s="41"/>
      <c r="Y28" s="41"/>
      <c r="Z28" s="49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0"/>
      <c r="AO28" s="40"/>
    </row>
    <row r="29" spans="1:41" ht="20.100000000000001" customHeight="1">
      <c r="A29" s="33">
        <v>27</v>
      </c>
      <c r="B29" s="45">
        <v>395</v>
      </c>
      <c r="C29" s="46" t="s">
        <v>119</v>
      </c>
      <c r="D29" s="47">
        <v>1963</v>
      </c>
      <c r="E29" s="25" t="str">
        <f t="shared" si="0"/>
        <v>Lê Hồng Sơn 1963</v>
      </c>
      <c r="F29" s="26" t="s">
        <v>55</v>
      </c>
      <c r="G29" s="46" t="s">
        <v>55</v>
      </c>
      <c r="H29" s="36" t="s">
        <v>45</v>
      </c>
      <c r="I29" s="41"/>
      <c r="J29" s="37" t="s">
        <v>45</v>
      </c>
      <c r="K29" s="37"/>
      <c r="L29" s="37"/>
      <c r="M29" s="37"/>
      <c r="N29" s="37" t="s">
        <v>45</v>
      </c>
      <c r="O29" s="37"/>
      <c r="P29" s="37" t="s">
        <v>45</v>
      </c>
      <c r="Q29" s="37" t="s">
        <v>45</v>
      </c>
      <c r="R29" s="37" t="s">
        <v>45</v>
      </c>
      <c r="S29" s="42"/>
      <c r="T29" s="41"/>
      <c r="U29" s="41"/>
      <c r="V29" s="44"/>
      <c r="W29" s="44"/>
      <c r="X29" s="41"/>
      <c r="Y29" s="41"/>
      <c r="Z29" s="49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0"/>
      <c r="AO29" s="40"/>
    </row>
    <row r="30" spans="1:41" ht="20.100000000000001" customHeight="1">
      <c r="A30" s="33">
        <v>28</v>
      </c>
      <c r="B30" s="45">
        <v>396</v>
      </c>
      <c r="C30" s="46" t="s">
        <v>121</v>
      </c>
      <c r="D30" s="47">
        <v>1988</v>
      </c>
      <c r="E30" s="25" t="str">
        <f t="shared" si="0"/>
        <v>Nguyễn Thị Vân 1988</v>
      </c>
      <c r="F30" s="26" t="e">
        <v>#N/A</v>
      </c>
      <c r="G30" s="46" t="s">
        <v>55</v>
      </c>
      <c r="H30" s="36" t="s">
        <v>45</v>
      </c>
      <c r="I30" s="41"/>
      <c r="J30" s="37" t="s">
        <v>45</v>
      </c>
      <c r="K30" s="37"/>
      <c r="L30" s="37"/>
      <c r="M30" s="37"/>
      <c r="N30" s="37" t="s">
        <v>45</v>
      </c>
      <c r="O30" s="37"/>
      <c r="P30" s="37" t="s">
        <v>45</v>
      </c>
      <c r="Q30" s="37" t="s">
        <v>45</v>
      </c>
      <c r="R30" s="37" t="s">
        <v>45</v>
      </c>
      <c r="S30" s="42"/>
      <c r="T30" s="41"/>
      <c r="U30" s="41"/>
      <c r="V30" s="44"/>
      <c r="W30" s="44"/>
      <c r="X30" s="41"/>
      <c r="Y30" s="41"/>
      <c r="Z30" s="49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0"/>
      <c r="AO30" s="40"/>
    </row>
    <row r="31" spans="1:41" ht="20.100000000000001" customHeight="1">
      <c r="A31" s="33">
        <v>29</v>
      </c>
      <c r="B31" s="45">
        <v>44</v>
      </c>
      <c r="C31" s="46" t="s">
        <v>124</v>
      </c>
      <c r="D31" s="47">
        <v>1965</v>
      </c>
      <c r="E31" s="25" t="str">
        <f t="shared" si="0"/>
        <v>Nguyễn Kính 1965</v>
      </c>
      <c r="F31" s="26" t="s">
        <v>127</v>
      </c>
      <c r="G31" s="46" t="s">
        <v>127</v>
      </c>
      <c r="H31" s="36" t="s">
        <v>45</v>
      </c>
      <c r="I31" s="42"/>
      <c r="J31" s="37" t="s">
        <v>45</v>
      </c>
      <c r="K31" s="37"/>
      <c r="L31" s="37"/>
      <c r="M31" s="37"/>
      <c r="N31" s="37">
        <v>1</v>
      </c>
      <c r="O31" s="37">
        <v>1</v>
      </c>
      <c r="P31" s="37" t="s">
        <v>45</v>
      </c>
      <c r="Q31" s="37" t="s">
        <v>45</v>
      </c>
      <c r="R31" s="37" t="s">
        <v>45</v>
      </c>
      <c r="S31" s="42"/>
      <c r="T31" s="41"/>
      <c r="U31" s="41"/>
      <c r="V31" s="44"/>
      <c r="W31" s="44"/>
      <c r="X31" s="41"/>
      <c r="Y31" s="41"/>
      <c r="Z31" s="49"/>
      <c r="AA31" s="44"/>
      <c r="AB31" s="44"/>
      <c r="AC31" s="44"/>
      <c r="AD31" s="43"/>
      <c r="AE31" s="43"/>
      <c r="AF31" s="44"/>
      <c r="AG31" s="44"/>
      <c r="AH31" s="44"/>
      <c r="AI31" s="44"/>
      <c r="AJ31" s="44"/>
      <c r="AK31" s="54"/>
      <c r="AL31" s="44"/>
      <c r="AM31" s="44"/>
      <c r="AN31" s="40"/>
      <c r="AO31" s="40"/>
    </row>
    <row r="32" spans="1:41" ht="20.100000000000001" customHeight="1">
      <c r="A32" s="33">
        <v>30</v>
      </c>
      <c r="B32" s="45">
        <v>40</v>
      </c>
      <c r="C32" s="46" t="s">
        <v>128</v>
      </c>
      <c r="D32" s="47">
        <v>1979</v>
      </c>
      <c r="E32" s="25" t="str">
        <f t="shared" si="0"/>
        <v>Nguyễn Thị Kim Dung 1979</v>
      </c>
      <c r="F32" s="26" t="e">
        <v>#N/A</v>
      </c>
      <c r="G32" s="46" t="s">
        <v>127</v>
      </c>
      <c r="H32" s="36" t="s">
        <v>45</v>
      </c>
      <c r="I32" s="42"/>
      <c r="J32" s="37" t="s">
        <v>45</v>
      </c>
      <c r="K32" s="37"/>
      <c r="L32" s="37"/>
      <c r="M32" s="37"/>
      <c r="N32" s="37">
        <v>1</v>
      </c>
      <c r="O32" s="37"/>
      <c r="P32" s="37" t="s">
        <v>45</v>
      </c>
      <c r="Q32" s="37" t="s">
        <v>45</v>
      </c>
      <c r="R32" s="37" t="s">
        <v>45</v>
      </c>
      <c r="S32" s="42"/>
      <c r="T32" s="41"/>
      <c r="U32" s="41"/>
      <c r="V32" s="44"/>
      <c r="W32" s="44"/>
      <c r="X32" s="41"/>
      <c r="Y32" s="41"/>
      <c r="Z32" s="49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0"/>
      <c r="AO32" s="40"/>
    </row>
    <row r="33" spans="1:41" ht="20.100000000000001" customHeight="1">
      <c r="A33" s="33">
        <v>31</v>
      </c>
      <c r="B33" s="45">
        <v>330</v>
      </c>
      <c r="C33" s="46" t="s">
        <v>131</v>
      </c>
      <c r="D33" s="47">
        <v>1965</v>
      </c>
      <c r="E33" s="25" t="str">
        <f t="shared" si="0"/>
        <v>Đỗ Thị Ngọc 1965</v>
      </c>
      <c r="F33" s="26" t="e">
        <v>#N/A</v>
      </c>
      <c r="G33" s="46" t="s">
        <v>127</v>
      </c>
      <c r="H33" s="36" t="s">
        <v>45</v>
      </c>
      <c r="I33" s="41">
        <v>1</v>
      </c>
      <c r="J33" s="37" t="s">
        <v>45</v>
      </c>
      <c r="K33" s="37"/>
      <c r="L33" s="37"/>
      <c r="M33" s="37"/>
      <c r="N33" s="37"/>
      <c r="O33" s="37"/>
      <c r="P33" s="37" t="s">
        <v>45</v>
      </c>
      <c r="Q33" s="37" t="s">
        <v>45</v>
      </c>
      <c r="R33" s="37" t="s">
        <v>45</v>
      </c>
      <c r="S33" s="42"/>
      <c r="T33" s="42"/>
      <c r="U33" s="41"/>
      <c r="V33" s="44"/>
      <c r="W33" s="44"/>
      <c r="X33" s="41"/>
      <c r="Y33" s="41"/>
      <c r="Z33" s="49"/>
      <c r="AA33" s="44"/>
      <c r="AB33" s="44"/>
      <c r="AC33" s="44"/>
      <c r="AD33" s="43"/>
      <c r="AE33" s="43"/>
      <c r="AF33" s="44"/>
      <c r="AG33" s="44"/>
      <c r="AH33" s="44"/>
      <c r="AI33" s="43"/>
      <c r="AJ33" s="43"/>
      <c r="AK33" s="54"/>
      <c r="AL33" s="44"/>
      <c r="AM33" s="44"/>
      <c r="AN33" s="40"/>
      <c r="AO33" s="40"/>
    </row>
    <row r="34" spans="1:41" ht="20.100000000000001" customHeight="1">
      <c r="A34" s="33">
        <v>32</v>
      </c>
      <c r="B34" s="45">
        <v>47</v>
      </c>
      <c r="C34" s="46" t="s">
        <v>134</v>
      </c>
      <c r="D34" s="23">
        <v>1983</v>
      </c>
      <c r="E34" s="25" t="str">
        <f t="shared" si="0"/>
        <v>Trần Thị Minh Thoa 1983</v>
      </c>
      <c r="F34" s="26" t="e">
        <v>#N/A</v>
      </c>
      <c r="G34" s="46" t="s">
        <v>127</v>
      </c>
      <c r="H34" s="36" t="s">
        <v>45</v>
      </c>
      <c r="I34" s="41"/>
      <c r="J34" s="37" t="s">
        <v>45</v>
      </c>
      <c r="K34" s="37"/>
      <c r="L34" s="37"/>
      <c r="M34" s="37"/>
      <c r="N34" s="37" t="s">
        <v>45</v>
      </c>
      <c r="O34" s="37"/>
      <c r="P34" s="37" t="s">
        <v>45</v>
      </c>
      <c r="Q34" s="37" t="s">
        <v>45</v>
      </c>
      <c r="R34" s="37" t="s">
        <v>45</v>
      </c>
      <c r="S34" s="42"/>
      <c r="T34" s="42"/>
      <c r="U34" s="41"/>
      <c r="V34" s="43"/>
      <c r="W34" s="44"/>
      <c r="X34" s="42"/>
      <c r="Y34" s="42"/>
      <c r="Z34" s="49"/>
      <c r="AA34" s="44"/>
      <c r="AB34" s="44"/>
      <c r="AC34" s="43"/>
      <c r="AD34" s="43"/>
      <c r="AE34" s="43"/>
      <c r="AF34" s="44"/>
      <c r="AG34" s="44"/>
      <c r="AH34" s="44"/>
      <c r="AI34" s="44"/>
      <c r="AJ34" s="44"/>
      <c r="AK34" s="54"/>
      <c r="AL34" s="44"/>
      <c r="AM34" s="44"/>
      <c r="AN34" s="40"/>
      <c r="AO34" s="40"/>
    </row>
    <row r="35" spans="1:41" ht="20.100000000000001" customHeight="1">
      <c r="A35" s="33">
        <v>33</v>
      </c>
      <c r="B35" s="45">
        <v>68</v>
      </c>
      <c r="C35" s="46" t="s">
        <v>137</v>
      </c>
      <c r="D35" s="23">
        <v>1991</v>
      </c>
      <c r="E35" s="25" t="str">
        <f t="shared" si="0"/>
        <v>Phạm Lê Đông Hưng 1991</v>
      </c>
      <c r="F35" s="26" t="s">
        <v>127</v>
      </c>
      <c r="G35" s="46" t="s">
        <v>127</v>
      </c>
      <c r="H35" s="36" t="s">
        <v>45</v>
      </c>
      <c r="I35" s="42"/>
      <c r="J35" s="37" t="s">
        <v>45</v>
      </c>
      <c r="K35" s="37"/>
      <c r="L35" s="37"/>
      <c r="M35" s="37"/>
      <c r="N35" s="37"/>
      <c r="O35" s="37"/>
      <c r="P35" s="37" t="s">
        <v>45</v>
      </c>
      <c r="Q35" s="37" t="s">
        <v>45</v>
      </c>
      <c r="R35" s="37" t="s">
        <v>45</v>
      </c>
      <c r="S35" s="42"/>
      <c r="T35" s="41"/>
      <c r="U35" s="41"/>
      <c r="V35" s="44"/>
      <c r="W35" s="44">
        <v>1</v>
      </c>
      <c r="X35" s="41">
        <v>1</v>
      </c>
      <c r="Y35" s="41">
        <v>1</v>
      </c>
      <c r="Z35" s="49"/>
      <c r="AA35" s="44">
        <v>1</v>
      </c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0"/>
      <c r="AO35" s="40"/>
    </row>
    <row r="36" spans="1:41" ht="20.100000000000001" customHeight="1">
      <c r="A36" s="33">
        <v>34</v>
      </c>
      <c r="B36" s="45">
        <v>397</v>
      </c>
      <c r="C36" s="46" t="s">
        <v>139</v>
      </c>
      <c r="D36" s="47">
        <v>1994</v>
      </c>
      <c r="E36" s="25" t="str">
        <f t="shared" si="0"/>
        <v>Lê Hửu Nhân  1994</v>
      </c>
      <c r="F36" s="26" t="s">
        <v>127</v>
      </c>
      <c r="G36" s="46" t="s">
        <v>127</v>
      </c>
      <c r="H36" s="36" t="s">
        <v>45</v>
      </c>
      <c r="I36" s="41"/>
      <c r="J36" s="37" t="s">
        <v>45</v>
      </c>
      <c r="K36" s="37"/>
      <c r="L36" s="37"/>
      <c r="M36" s="37"/>
      <c r="N36" s="37"/>
      <c r="O36" s="37"/>
      <c r="P36" s="37" t="s">
        <v>45</v>
      </c>
      <c r="Q36" s="37" t="s">
        <v>45</v>
      </c>
      <c r="R36" s="37" t="s">
        <v>45</v>
      </c>
      <c r="S36" s="42"/>
      <c r="T36" s="41"/>
      <c r="U36" s="41"/>
      <c r="V36" s="43"/>
      <c r="W36" s="44"/>
      <c r="X36" s="42"/>
      <c r="Y36" s="42"/>
      <c r="Z36" s="50"/>
      <c r="AA36" s="44"/>
      <c r="AB36" s="43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0"/>
      <c r="AO36" s="40"/>
    </row>
    <row r="37" spans="1:41" ht="20.100000000000001" customHeight="1">
      <c r="A37" s="33">
        <v>35</v>
      </c>
      <c r="B37" s="45">
        <v>61</v>
      </c>
      <c r="C37" s="46" t="s">
        <v>140</v>
      </c>
      <c r="D37" s="23">
        <v>1991</v>
      </c>
      <c r="E37" s="25" t="str">
        <f t="shared" si="0"/>
        <v>Nguyễn Thị Hồng Thắm 1991</v>
      </c>
      <c r="F37" s="26" t="e">
        <v>#N/A</v>
      </c>
      <c r="G37" s="46" t="s">
        <v>127</v>
      </c>
      <c r="H37" s="36" t="s">
        <v>45</v>
      </c>
      <c r="I37" s="41">
        <v>1</v>
      </c>
      <c r="J37" s="37" t="s">
        <v>45</v>
      </c>
      <c r="K37" s="37"/>
      <c r="L37" s="37"/>
      <c r="M37" s="37"/>
      <c r="N37" s="37">
        <v>1</v>
      </c>
      <c r="O37" s="37"/>
      <c r="P37" s="37" t="s">
        <v>45</v>
      </c>
      <c r="Q37" s="37" t="s">
        <v>45</v>
      </c>
      <c r="R37" s="37" t="s">
        <v>45</v>
      </c>
      <c r="S37" s="42"/>
      <c r="T37" s="41"/>
      <c r="U37" s="41"/>
      <c r="V37" s="43"/>
      <c r="W37" s="44"/>
      <c r="X37" s="42"/>
      <c r="Y37" s="42">
        <v>1</v>
      </c>
      <c r="Z37" s="50"/>
      <c r="AA37" s="44"/>
      <c r="AB37" s="44"/>
      <c r="AC37" s="44">
        <v>1</v>
      </c>
      <c r="AD37" s="44"/>
      <c r="AE37" s="44"/>
      <c r="AF37" s="44"/>
      <c r="AG37" s="44"/>
      <c r="AH37" s="44"/>
      <c r="AI37" s="44"/>
      <c r="AJ37" s="44"/>
      <c r="AK37" s="44"/>
      <c r="AL37" s="44"/>
      <c r="AM37" s="43"/>
      <c r="AN37" s="40"/>
      <c r="AO37" s="40"/>
    </row>
    <row r="38" spans="1:41" ht="20.100000000000001" customHeight="1">
      <c r="A38" s="33">
        <v>36</v>
      </c>
      <c r="B38" s="45">
        <v>80</v>
      </c>
      <c r="C38" s="46" t="s">
        <v>143</v>
      </c>
      <c r="D38" s="47">
        <v>1988</v>
      </c>
      <c r="E38" s="25" t="str">
        <f t="shared" si="0"/>
        <v>Trần Thị Thảo Vân 1988</v>
      </c>
      <c r="F38" s="26" t="e">
        <v>#N/A</v>
      </c>
      <c r="G38" s="46" t="s">
        <v>127</v>
      </c>
      <c r="H38" s="36" t="s">
        <v>45</v>
      </c>
      <c r="I38" s="41">
        <v>1</v>
      </c>
      <c r="J38" s="37" t="s">
        <v>45</v>
      </c>
      <c r="K38" s="37"/>
      <c r="L38" s="37"/>
      <c r="M38" s="37"/>
      <c r="N38" s="37"/>
      <c r="O38" s="37">
        <v>1</v>
      </c>
      <c r="P38" s="37" t="s">
        <v>45</v>
      </c>
      <c r="Q38" s="37" t="s">
        <v>45</v>
      </c>
      <c r="R38" s="37" t="s">
        <v>45</v>
      </c>
      <c r="S38" s="42"/>
      <c r="T38" s="41"/>
      <c r="U38" s="41"/>
      <c r="V38" s="44"/>
      <c r="W38" s="44"/>
      <c r="X38" s="41"/>
      <c r="Y38" s="41"/>
      <c r="Z38" s="49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0"/>
      <c r="AO38" s="40"/>
    </row>
    <row r="39" spans="1:41" ht="20.100000000000001" customHeight="1">
      <c r="A39" s="33">
        <v>37</v>
      </c>
      <c r="B39" s="45">
        <v>45</v>
      </c>
      <c r="C39" s="46" t="s">
        <v>145</v>
      </c>
      <c r="D39" s="23">
        <v>1970</v>
      </c>
      <c r="E39" s="25" t="str">
        <f t="shared" si="0"/>
        <v>Hồng Mộng Tuyết Dung 1970</v>
      </c>
      <c r="F39" s="26" t="e">
        <v>#N/A</v>
      </c>
      <c r="G39" s="46" t="s">
        <v>127</v>
      </c>
      <c r="H39" s="36" t="s">
        <v>45</v>
      </c>
      <c r="I39" s="41">
        <v>1</v>
      </c>
      <c r="J39" s="37" t="s">
        <v>45</v>
      </c>
      <c r="K39" s="37"/>
      <c r="L39" s="37"/>
      <c r="M39" s="37"/>
      <c r="N39" s="37">
        <v>1</v>
      </c>
      <c r="O39" s="37"/>
      <c r="P39" s="37" t="s">
        <v>45</v>
      </c>
      <c r="Q39" s="37" t="s">
        <v>45</v>
      </c>
      <c r="R39" s="37" t="s">
        <v>45</v>
      </c>
      <c r="S39" s="42"/>
      <c r="T39" s="41"/>
      <c r="U39" s="41"/>
      <c r="V39" s="44"/>
      <c r="W39" s="44"/>
      <c r="X39" s="41"/>
      <c r="Y39" s="41"/>
      <c r="Z39" s="49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0"/>
      <c r="AO39" s="40"/>
    </row>
    <row r="40" spans="1:41" ht="20.100000000000001" customHeight="1">
      <c r="A40" s="33">
        <v>38</v>
      </c>
      <c r="B40" s="45">
        <v>398</v>
      </c>
      <c r="C40" s="46" t="s">
        <v>147</v>
      </c>
      <c r="D40" s="23">
        <v>1993</v>
      </c>
      <c r="E40" s="25" t="str">
        <f t="shared" si="0"/>
        <v>Nguyễn Thị Minh Thùy 1993</v>
      </c>
      <c r="F40" s="26" t="e">
        <v>#N/A</v>
      </c>
      <c r="G40" s="46" t="s">
        <v>127</v>
      </c>
      <c r="H40" s="36" t="s">
        <v>45</v>
      </c>
      <c r="I40" s="41"/>
      <c r="J40" s="37" t="s">
        <v>45</v>
      </c>
      <c r="K40" s="37"/>
      <c r="L40" s="37"/>
      <c r="M40" s="37"/>
      <c r="N40" s="37">
        <v>1</v>
      </c>
      <c r="O40" s="37">
        <v>1</v>
      </c>
      <c r="P40" s="37" t="s">
        <v>45</v>
      </c>
      <c r="Q40" s="37" t="s">
        <v>45</v>
      </c>
      <c r="R40" s="37" t="s">
        <v>45</v>
      </c>
      <c r="S40" s="42"/>
      <c r="T40" s="41"/>
      <c r="U40" s="41"/>
      <c r="V40" s="44"/>
      <c r="W40" s="44"/>
      <c r="X40" s="41"/>
      <c r="Y40" s="41"/>
      <c r="Z40" s="49"/>
      <c r="AA40" s="44"/>
      <c r="AB40" s="44">
        <v>1</v>
      </c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0"/>
      <c r="AO40" s="40"/>
    </row>
    <row r="41" spans="1:41" ht="20.100000000000001" customHeight="1">
      <c r="A41" s="33">
        <v>39</v>
      </c>
      <c r="B41" s="45">
        <v>71</v>
      </c>
      <c r="C41" s="46" t="s">
        <v>150</v>
      </c>
      <c r="D41" s="47">
        <v>1962</v>
      </c>
      <c r="E41" s="25" t="str">
        <f t="shared" si="0"/>
        <v>Nguyễn Văn Tấn 1962</v>
      </c>
      <c r="F41" s="26" t="s">
        <v>151</v>
      </c>
      <c r="G41" s="46" t="s">
        <v>151</v>
      </c>
      <c r="H41" s="36" t="s">
        <v>45</v>
      </c>
      <c r="I41" s="41"/>
      <c r="J41" s="37" t="s">
        <v>45</v>
      </c>
      <c r="K41" s="37"/>
      <c r="L41" s="37"/>
      <c r="M41" s="37"/>
      <c r="N41" s="37"/>
      <c r="O41" s="37"/>
      <c r="P41" s="37" t="s">
        <v>45</v>
      </c>
      <c r="Q41" s="37" t="s">
        <v>45</v>
      </c>
      <c r="R41" s="37" t="s">
        <v>45</v>
      </c>
      <c r="S41" s="42"/>
      <c r="T41" s="41"/>
      <c r="U41" s="41"/>
      <c r="V41" s="44"/>
      <c r="W41" s="44"/>
      <c r="X41" s="41"/>
      <c r="Y41" s="41"/>
      <c r="Z41" s="49"/>
      <c r="AA41" s="44"/>
      <c r="AB41" s="43"/>
      <c r="AC41" s="44"/>
      <c r="AD41" s="43"/>
      <c r="AE41" s="43"/>
      <c r="AF41" s="44"/>
      <c r="AG41" s="44"/>
      <c r="AH41" s="44"/>
      <c r="AI41" s="44"/>
      <c r="AJ41" s="44"/>
      <c r="AK41" s="54"/>
      <c r="AL41" s="44"/>
      <c r="AM41" s="44"/>
      <c r="AN41" s="40"/>
      <c r="AO41" s="40"/>
    </row>
    <row r="42" spans="1:41" ht="20.100000000000001" customHeight="1">
      <c r="A42" s="33">
        <v>40</v>
      </c>
      <c r="B42" s="45">
        <v>73</v>
      </c>
      <c r="C42" s="46" t="s">
        <v>152</v>
      </c>
      <c r="D42" s="23">
        <v>1975</v>
      </c>
      <c r="E42" s="25" t="str">
        <f t="shared" si="0"/>
        <v>Hồ Văn Sĩ 1975</v>
      </c>
      <c r="F42" s="26" t="s">
        <v>151</v>
      </c>
      <c r="G42" s="46" t="s">
        <v>151</v>
      </c>
      <c r="H42" s="36" t="s">
        <v>45</v>
      </c>
      <c r="I42" s="41"/>
      <c r="J42" s="37" t="s">
        <v>45</v>
      </c>
      <c r="K42" s="37"/>
      <c r="L42" s="37"/>
      <c r="M42" s="37"/>
      <c r="N42" s="37" t="s">
        <v>45</v>
      </c>
      <c r="O42" s="37"/>
      <c r="P42" s="37" t="s">
        <v>45</v>
      </c>
      <c r="Q42" s="37" t="s">
        <v>45</v>
      </c>
      <c r="R42" s="37" t="s">
        <v>45</v>
      </c>
      <c r="S42" s="42"/>
      <c r="T42" s="41"/>
      <c r="U42" s="41"/>
      <c r="V42" s="44"/>
      <c r="W42" s="44">
        <v>1</v>
      </c>
      <c r="X42" s="41">
        <v>1</v>
      </c>
      <c r="Y42" s="41">
        <v>1</v>
      </c>
      <c r="Z42" s="49"/>
      <c r="AA42" s="44"/>
      <c r="AB42" s="44"/>
      <c r="AC42" s="44">
        <v>1</v>
      </c>
      <c r="AD42" s="43">
        <v>1</v>
      </c>
      <c r="AE42" s="43"/>
      <c r="AF42" s="44"/>
      <c r="AG42" s="44"/>
      <c r="AH42" s="44"/>
      <c r="AI42" s="44"/>
      <c r="AJ42" s="44"/>
      <c r="AK42" s="54"/>
      <c r="AL42" s="44"/>
      <c r="AM42" s="44"/>
      <c r="AN42" s="40"/>
      <c r="AO42" s="40"/>
    </row>
    <row r="43" spans="1:41" ht="20.100000000000001" customHeight="1">
      <c r="A43" s="33">
        <v>41</v>
      </c>
      <c r="B43" s="45">
        <v>69</v>
      </c>
      <c r="C43" s="46" t="s">
        <v>155</v>
      </c>
      <c r="D43" s="47">
        <v>1981</v>
      </c>
      <c r="E43" s="25" t="str">
        <f t="shared" si="0"/>
        <v>Võ Thị Xuân Thơ 1981</v>
      </c>
      <c r="F43" s="26" t="e">
        <v>#N/A</v>
      </c>
      <c r="G43" s="46" t="s">
        <v>151</v>
      </c>
      <c r="H43" s="36" t="s">
        <v>45</v>
      </c>
      <c r="I43" s="41">
        <v>1</v>
      </c>
      <c r="J43" s="37" t="s">
        <v>45</v>
      </c>
      <c r="K43" s="37"/>
      <c r="L43" s="37"/>
      <c r="M43" s="37"/>
      <c r="N43" s="37"/>
      <c r="O43" s="37"/>
      <c r="P43" s="37" t="s">
        <v>45</v>
      </c>
      <c r="Q43" s="37" t="s">
        <v>45</v>
      </c>
      <c r="R43" s="37" t="s">
        <v>45</v>
      </c>
      <c r="S43" s="42"/>
      <c r="T43" s="42"/>
      <c r="U43" s="41"/>
      <c r="V43" s="44"/>
      <c r="W43" s="44">
        <v>1</v>
      </c>
      <c r="X43" s="41"/>
      <c r="Y43" s="41"/>
      <c r="Z43" s="49">
        <v>1</v>
      </c>
      <c r="AA43" s="44"/>
      <c r="AB43" s="44"/>
      <c r="AC43" s="44"/>
      <c r="AD43" s="43"/>
      <c r="AE43" s="43"/>
      <c r="AF43" s="44"/>
      <c r="AG43" s="44"/>
      <c r="AH43" s="44"/>
      <c r="AI43" s="44"/>
      <c r="AJ43" s="44"/>
      <c r="AK43" s="54"/>
      <c r="AL43" s="44"/>
      <c r="AM43" s="44"/>
      <c r="AN43" s="40"/>
      <c r="AO43" s="40"/>
    </row>
    <row r="44" spans="1:41" ht="20.100000000000001" customHeight="1">
      <c r="A44" s="33">
        <v>42</v>
      </c>
      <c r="B44" s="45">
        <v>74</v>
      </c>
      <c r="C44" s="46" t="s">
        <v>158</v>
      </c>
      <c r="D44" s="23">
        <v>1978</v>
      </c>
      <c r="E44" s="25" t="str">
        <f t="shared" si="0"/>
        <v>Huỳnh Thị Mai 1978</v>
      </c>
      <c r="F44" s="26" t="e">
        <v>#N/A</v>
      </c>
      <c r="G44" s="46" t="s">
        <v>151</v>
      </c>
      <c r="H44" s="36" t="s">
        <v>45</v>
      </c>
      <c r="I44" s="41">
        <v>1</v>
      </c>
      <c r="J44" s="37" t="s">
        <v>45</v>
      </c>
      <c r="K44" s="37"/>
      <c r="L44" s="37"/>
      <c r="M44" s="37"/>
      <c r="N44" s="37"/>
      <c r="O44" s="37"/>
      <c r="P44" s="37" t="s">
        <v>45</v>
      </c>
      <c r="Q44" s="37" t="s">
        <v>45</v>
      </c>
      <c r="R44" s="37" t="s">
        <v>45</v>
      </c>
      <c r="S44" s="42"/>
      <c r="T44" s="41"/>
      <c r="U44" s="41"/>
      <c r="V44" s="44"/>
      <c r="W44" s="44"/>
      <c r="X44" s="41"/>
      <c r="Y44" s="41"/>
      <c r="Z44" s="49"/>
      <c r="AA44" s="44"/>
      <c r="AB44" s="44"/>
      <c r="AC44" s="44"/>
      <c r="AD44" s="43"/>
      <c r="AE44" s="43"/>
      <c r="AF44" s="44"/>
      <c r="AG44" s="44"/>
      <c r="AH44" s="44"/>
      <c r="AI44" s="43"/>
      <c r="AJ44" s="43"/>
      <c r="AK44" s="54"/>
      <c r="AL44" s="44"/>
      <c r="AM44" s="44"/>
      <c r="AN44" s="40"/>
      <c r="AO44" s="40"/>
    </row>
    <row r="45" spans="1:41" ht="20.100000000000001" customHeight="1">
      <c r="A45" s="33">
        <v>43</v>
      </c>
      <c r="B45" s="45">
        <v>152</v>
      </c>
      <c r="C45" s="46" t="s">
        <v>161</v>
      </c>
      <c r="D45" s="47">
        <v>1986</v>
      </c>
      <c r="E45" s="25" t="str">
        <f t="shared" si="0"/>
        <v>Sỹ Thị Chung 1986</v>
      </c>
      <c r="F45" s="26" t="e">
        <v>#N/A</v>
      </c>
      <c r="G45" s="46" t="s">
        <v>151</v>
      </c>
      <c r="H45" s="36" t="s">
        <v>45</v>
      </c>
      <c r="I45" s="41"/>
      <c r="J45" s="37" t="s">
        <v>45</v>
      </c>
      <c r="K45" s="37"/>
      <c r="L45" s="37"/>
      <c r="M45" s="37"/>
      <c r="N45" s="37">
        <v>1</v>
      </c>
      <c r="O45" s="37"/>
      <c r="P45" s="37" t="s">
        <v>45</v>
      </c>
      <c r="Q45" s="37" t="s">
        <v>45</v>
      </c>
      <c r="R45" s="37" t="s">
        <v>45</v>
      </c>
      <c r="S45" s="42"/>
      <c r="T45" s="41"/>
      <c r="U45" s="41"/>
      <c r="V45" s="43"/>
      <c r="W45" s="44"/>
      <c r="X45" s="42"/>
      <c r="Y45" s="42"/>
      <c r="Z45" s="49"/>
      <c r="AA45" s="44"/>
      <c r="AB45" s="44"/>
      <c r="AC45" s="44"/>
      <c r="AD45" s="43"/>
      <c r="AE45" s="43"/>
      <c r="AF45" s="44"/>
      <c r="AG45" s="44"/>
      <c r="AH45" s="44"/>
      <c r="AI45" s="44"/>
      <c r="AJ45" s="44"/>
      <c r="AK45" s="54"/>
      <c r="AL45" s="44"/>
      <c r="AM45" s="44"/>
      <c r="AN45" s="40"/>
      <c r="AO45" s="40"/>
    </row>
    <row r="46" spans="1:41" ht="20.100000000000001" customHeight="1">
      <c r="A46" s="33">
        <v>44</v>
      </c>
      <c r="B46" s="45">
        <v>367</v>
      </c>
      <c r="C46" s="46" t="s">
        <v>164</v>
      </c>
      <c r="D46" s="23">
        <v>1991</v>
      </c>
      <c r="E46" s="25" t="str">
        <f t="shared" si="0"/>
        <v>Lương Xuân Thịnh 1991</v>
      </c>
      <c r="F46" s="26" t="s">
        <v>167</v>
      </c>
      <c r="G46" s="46" t="s">
        <v>167</v>
      </c>
      <c r="H46" s="36" t="s">
        <v>45</v>
      </c>
      <c r="I46" s="44"/>
      <c r="J46" s="37" t="s">
        <v>45</v>
      </c>
      <c r="K46" s="37"/>
      <c r="L46" s="37"/>
      <c r="M46" s="37"/>
      <c r="N46" s="37"/>
      <c r="O46" s="37"/>
      <c r="P46" s="37" t="s">
        <v>45</v>
      </c>
      <c r="Q46" s="37" t="s">
        <v>45</v>
      </c>
      <c r="R46" s="37" t="s">
        <v>45</v>
      </c>
      <c r="S46" s="43"/>
      <c r="T46" s="44"/>
      <c r="U46" s="44"/>
      <c r="V46" s="44"/>
      <c r="W46" s="44"/>
      <c r="X46" s="42"/>
      <c r="Y46" s="42"/>
      <c r="Z46" s="49"/>
      <c r="AA46" s="44"/>
      <c r="AB46" s="43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0"/>
      <c r="AO46" s="40"/>
    </row>
    <row r="47" spans="1:41" ht="20.100000000000001" customHeight="1">
      <c r="A47" s="33">
        <v>45</v>
      </c>
      <c r="B47" s="45">
        <v>78</v>
      </c>
      <c r="C47" s="46" t="s">
        <v>168</v>
      </c>
      <c r="D47" s="23">
        <v>1979</v>
      </c>
      <c r="E47" s="25" t="str">
        <f t="shared" si="0"/>
        <v>Huỳnh Thị Minh Ly 1979</v>
      </c>
      <c r="F47" s="26" t="e">
        <v>#N/A</v>
      </c>
      <c r="G47" s="46" t="s">
        <v>151</v>
      </c>
      <c r="H47" s="36" t="s">
        <v>45</v>
      </c>
      <c r="I47" s="43"/>
      <c r="J47" s="37" t="s">
        <v>45</v>
      </c>
      <c r="K47" s="37"/>
      <c r="L47" s="37"/>
      <c r="M47" s="37"/>
      <c r="N47" s="37">
        <v>1</v>
      </c>
      <c r="O47" s="37"/>
      <c r="P47" s="37" t="s">
        <v>45</v>
      </c>
      <c r="Q47" s="37" t="s">
        <v>45</v>
      </c>
      <c r="R47" s="37" t="s">
        <v>45</v>
      </c>
      <c r="S47" s="43"/>
      <c r="T47" s="44"/>
      <c r="U47" s="44"/>
      <c r="V47" s="44"/>
      <c r="W47" s="44"/>
      <c r="X47" s="41"/>
      <c r="Y47" s="41"/>
      <c r="Z47" s="49"/>
      <c r="AA47" s="44"/>
      <c r="AB47" s="43"/>
      <c r="AC47" s="44"/>
      <c r="AD47" s="43"/>
      <c r="AE47" s="43"/>
      <c r="AF47" s="44"/>
      <c r="AG47" s="44"/>
      <c r="AH47" s="44"/>
      <c r="AI47" s="44"/>
      <c r="AJ47" s="44"/>
      <c r="AK47" s="44"/>
      <c r="AL47" s="44"/>
      <c r="AM47" s="44"/>
      <c r="AN47" s="40"/>
      <c r="AO47" s="40"/>
    </row>
    <row r="48" spans="1:41" ht="20.100000000000001" customHeight="1">
      <c r="A48" s="33">
        <v>46</v>
      </c>
      <c r="B48" s="45">
        <v>227</v>
      </c>
      <c r="C48" s="46" t="s">
        <v>171</v>
      </c>
      <c r="D48" s="23">
        <v>1982</v>
      </c>
      <c r="E48" s="25" t="str">
        <f t="shared" si="0"/>
        <v>Nguyễn Thị Thanh Thảo 1982</v>
      </c>
      <c r="F48" s="26" t="e">
        <v>#N/A</v>
      </c>
      <c r="G48" s="46" t="s">
        <v>151</v>
      </c>
      <c r="H48" s="36" t="s">
        <v>45</v>
      </c>
      <c r="I48" s="42">
        <v>1</v>
      </c>
      <c r="J48" s="37" t="s">
        <v>45</v>
      </c>
      <c r="K48" s="37"/>
      <c r="L48" s="37"/>
      <c r="M48" s="37"/>
      <c r="N48" s="37"/>
      <c r="O48" s="37"/>
      <c r="P48" s="37" t="s">
        <v>45</v>
      </c>
      <c r="Q48" s="37" t="s">
        <v>45</v>
      </c>
      <c r="R48" s="37" t="s">
        <v>45</v>
      </c>
      <c r="S48" s="43"/>
      <c r="T48" s="44"/>
      <c r="U48" s="44"/>
      <c r="V48" s="44"/>
      <c r="W48" s="44"/>
      <c r="X48" s="41"/>
      <c r="Y48" s="41"/>
      <c r="Z48" s="49"/>
      <c r="AA48" s="44"/>
      <c r="AB48" s="43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0"/>
      <c r="AO48" s="40"/>
    </row>
    <row r="49" spans="1:41" ht="20.100000000000001" customHeight="1">
      <c r="A49" s="33">
        <v>47</v>
      </c>
      <c r="B49" s="45">
        <v>79</v>
      </c>
      <c r="C49" s="46" t="s">
        <v>174</v>
      </c>
      <c r="D49" s="47">
        <v>1987</v>
      </c>
      <c r="E49" s="25" t="str">
        <f t="shared" si="0"/>
        <v>Giáp Thị Vượng 1987</v>
      </c>
      <c r="F49" s="26" t="e">
        <v>#N/A</v>
      </c>
      <c r="G49" s="46" t="s">
        <v>151</v>
      </c>
      <c r="H49" s="36" t="s">
        <v>45</v>
      </c>
      <c r="I49" s="41">
        <v>1</v>
      </c>
      <c r="J49" s="37" t="s">
        <v>45</v>
      </c>
      <c r="K49" s="37"/>
      <c r="L49" s="37"/>
      <c r="M49" s="37"/>
      <c r="N49" s="37">
        <v>1</v>
      </c>
      <c r="O49" s="37"/>
      <c r="P49" s="37" t="s">
        <v>45</v>
      </c>
      <c r="Q49" s="37" t="s">
        <v>45</v>
      </c>
      <c r="R49" s="37" t="s">
        <v>45</v>
      </c>
      <c r="S49" s="41"/>
      <c r="T49" s="41"/>
      <c r="U49" s="41"/>
      <c r="V49" s="44"/>
      <c r="W49" s="44"/>
      <c r="X49" s="41">
        <v>1</v>
      </c>
      <c r="Y49" s="41"/>
      <c r="Z49" s="49"/>
      <c r="AA49" s="44"/>
      <c r="AB49" s="44"/>
      <c r="AC49" s="44"/>
      <c r="AD49" s="43"/>
      <c r="AE49" s="43"/>
      <c r="AF49" s="44"/>
      <c r="AG49" s="44"/>
      <c r="AH49" s="44"/>
      <c r="AI49" s="44"/>
      <c r="AJ49" s="44"/>
      <c r="AK49" s="44"/>
      <c r="AL49" s="44"/>
      <c r="AM49" s="44"/>
      <c r="AN49" s="40"/>
      <c r="AO49" s="40"/>
    </row>
    <row r="50" spans="1:41" ht="20.100000000000001" customHeight="1">
      <c r="A50" s="33">
        <v>48</v>
      </c>
      <c r="B50" s="45">
        <v>66</v>
      </c>
      <c r="C50" s="46" t="s">
        <v>177</v>
      </c>
      <c r="D50" s="23">
        <v>1985</v>
      </c>
      <c r="E50" s="25" t="str">
        <f t="shared" si="0"/>
        <v>Võ Minh Phương 1985</v>
      </c>
      <c r="F50" s="26" t="s">
        <v>151</v>
      </c>
      <c r="G50" s="46" t="s">
        <v>151</v>
      </c>
      <c r="H50" s="36" t="s">
        <v>45</v>
      </c>
      <c r="I50" s="41"/>
      <c r="J50" s="37" t="s">
        <v>45</v>
      </c>
      <c r="K50" s="37"/>
      <c r="L50" s="37"/>
      <c r="M50" s="37"/>
      <c r="N50" s="37"/>
      <c r="O50" s="37">
        <v>1</v>
      </c>
      <c r="P50" s="37" t="s">
        <v>45</v>
      </c>
      <c r="Q50" s="37" t="s">
        <v>45</v>
      </c>
      <c r="R50" s="37" t="s">
        <v>45</v>
      </c>
      <c r="S50" s="41"/>
      <c r="T50" s="41"/>
      <c r="U50" s="41"/>
      <c r="V50" s="44"/>
      <c r="W50" s="44"/>
      <c r="X50" s="41"/>
      <c r="Y50" s="41"/>
      <c r="Z50" s="49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0"/>
      <c r="AO50" s="40"/>
    </row>
    <row r="51" spans="1:41" ht="20.100000000000001" customHeight="1">
      <c r="A51" s="33">
        <v>49</v>
      </c>
      <c r="B51" s="45">
        <v>57</v>
      </c>
      <c r="C51" s="46" t="s">
        <v>180</v>
      </c>
      <c r="D51" s="23">
        <v>1985</v>
      </c>
      <c r="E51" s="25" t="str">
        <f t="shared" si="0"/>
        <v>Vương Hội Khánh 1985</v>
      </c>
      <c r="F51" s="26" t="s">
        <v>151</v>
      </c>
      <c r="G51" s="46" t="s">
        <v>151</v>
      </c>
      <c r="H51" s="36" t="s">
        <v>45</v>
      </c>
      <c r="I51" s="42"/>
      <c r="J51" s="37" t="s">
        <v>45</v>
      </c>
      <c r="K51" s="37"/>
      <c r="L51" s="37"/>
      <c r="M51" s="37"/>
      <c r="N51" s="37"/>
      <c r="O51" s="37"/>
      <c r="P51" s="37" t="s">
        <v>45</v>
      </c>
      <c r="Q51" s="37" t="s">
        <v>45</v>
      </c>
      <c r="R51" s="37" t="s">
        <v>45</v>
      </c>
      <c r="S51" s="42"/>
      <c r="T51" s="41"/>
      <c r="U51" s="42"/>
      <c r="V51" s="44"/>
      <c r="W51" s="44"/>
      <c r="X51" s="41"/>
      <c r="Y51" s="41"/>
      <c r="Z51" s="50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0"/>
      <c r="AO51" s="40"/>
    </row>
    <row r="52" spans="1:41" ht="20.100000000000001" customHeight="1">
      <c r="A52" s="33">
        <v>50</v>
      </c>
      <c r="B52" s="45">
        <v>364</v>
      </c>
      <c r="C52" s="55" t="s">
        <v>183</v>
      </c>
      <c r="D52" s="47">
        <v>1988</v>
      </c>
      <c r="E52" s="25" t="str">
        <f t="shared" si="0"/>
        <v>Nguyễn Thị Tất 1988</v>
      </c>
      <c r="F52" s="26" t="e">
        <v>#N/A</v>
      </c>
      <c r="G52" s="46" t="s">
        <v>151</v>
      </c>
      <c r="H52" s="36" t="s">
        <v>45</v>
      </c>
      <c r="I52" s="42"/>
      <c r="J52" s="37" t="s">
        <v>45</v>
      </c>
      <c r="K52" s="37"/>
      <c r="L52" s="37"/>
      <c r="M52" s="37"/>
      <c r="N52" s="37">
        <v>1</v>
      </c>
      <c r="O52" s="37"/>
      <c r="P52" s="37" t="s">
        <v>45</v>
      </c>
      <c r="Q52" s="37" t="s">
        <v>45</v>
      </c>
      <c r="R52" s="37" t="s">
        <v>45</v>
      </c>
      <c r="S52" s="42"/>
      <c r="T52" s="41"/>
      <c r="U52" s="41"/>
      <c r="V52" s="44"/>
      <c r="W52" s="44"/>
      <c r="X52" s="41"/>
      <c r="Y52" s="41"/>
      <c r="Z52" s="49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0"/>
      <c r="AO52" s="40"/>
    </row>
    <row r="53" spans="1:41" ht="20.100000000000001" customHeight="1">
      <c r="A53" s="33">
        <v>51</v>
      </c>
      <c r="B53" s="45">
        <v>58</v>
      </c>
      <c r="C53" s="46" t="s">
        <v>185</v>
      </c>
      <c r="D53" s="53">
        <v>1966</v>
      </c>
      <c r="E53" s="25" t="str">
        <f t="shared" si="0"/>
        <v>Nguyễn Ngọc Trang 1966</v>
      </c>
      <c r="F53" s="26" t="e">
        <v>#N/A</v>
      </c>
      <c r="G53" s="46" t="s">
        <v>188</v>
      </c>
      <c r="H53" s="36" t="s">
        <v>45</v>
      </c>
      <c r="I53" s="41">
        <v>1</v>
      </c>
      <c r="J53" s="37" t="s">
        <v>45</v>
      </c>
      <c r="K53" s="37"/>
      <c r="L53" s="37"/>
      <c r="M53" s="37"/>
      <c r="N53" s="37"/>
      <c r="O53" s="37">
        <v>1</v>
      </c>
      <c r="P53" s="37" t="s">
        <v>45</v>
      </c>
      <c r="Q53" s="37" t="s">
        <v>45</v>
      </c>
      <c r="R53" s="37" t="s">
        <v>45</v>
      </c>
      <c r="S53" s="42"/>
      <c r="T53" s="41"/>
      <c r="U53" s="41"/>
      <c r="V53" s="44"/>
      <c r="W53" s="44"/>
      <c r="X53" s="41"/>
      <c r="Y53" s="41"/>
      <c r="Z53" s="49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0"/>
      <c r="AO53" s="40"/>
    </row>
    <row r="54" spans="1:41" ht="20.100000000000001" customHeight="1">
      <c r="A54" s="33">
        <v>52</v>
      </c>
      <c r="B54" s="45">
        <v>394</v>
      </c>
      <c r="C54" s="46" t="s">
        <v>189</v>
      </c>
      <c r="D54" s="23">
        <v>1982</v>
      </c>
      <c r="E54" s="25" t="str">
        <f t="shared" si="0"/>
        <v>Lê Tiến Dũng 1982</v>
      </c>
      <c r="F54" s="26" t="s">
        <v>188</v>
      </c>
      <c r="G54" s="46" t="s">
        <v>188</v>
      </c>
      <c r="H54" s="36" t="s">
        <v>45</v>
      </c>
      <c r="I54" s="41"/>
      <c r="J54" s="37" t="s">
        <v>45</v>
      </c>
      <c r="K54" s="37"/>
      <c r="L54" s="37"/>
      <c r="M54" s="37"/>
      <c r="N54" s="37"/>
      <c r="O54" s="37"/>
      <c r="P54" s="37" t="s">
        <v>45</v>
      </c>
      <c r="Q54" s="37" t="s">
        <v>45</v>
      </c>
      <c r="R54" s="37" t="s">
        <v>45</v>
      </c>
      <c r="S54" s="42"/>
      <c r="T54" s="41"/>
      <c r="U54" s="41"/>
      <c r="V54" s="44"/>
      <c r="W54" s="44"/>
      <c r="X54" s="41"/>
      <c r="Y54" s="41"/>
      <c r="Z54" s="49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0"/>
      <c r="AO54" s="40"/>
    </row>
    <row r="55" spans="1:41" ht="20.100000000000001" customHeight="1">
      <c r="A55" s="33">
        <v>53</v>
      </c>
      <c r="B55" s="45">
        <v>399</v>
      </c>
      <c r="C55" s="46" t="s">
        <v>192</v>
      </c>
      <c r="D55" s="23">
        <v>1984</v>
      </c>
      <c r="E55" s="25" t="str">
        <f t="shared" si="0"/>
        <v>Huỳnh Thị Cẩm Hoa 1984</v>
      </c>
      <c r="F55" s="26" t="e">
        <v>#N/A</v>
      </c>
      <c r="G55" s="46" t="s">
        <v>188</v>
      </c>
      <c r="H55" s="36" t="s">
        <v>45</v>
      </c>
      <c r="I55" s="41"/>
      <c r="J55" s="37" t="s">
        <v>45</v>
      </c>
      <c r="K55" s="37"/>
      <c r="L55" s="37"/>
      <c r="M55" s="37"/>
      <c r="N55" s="37">
        <v>1</v>
      </c>
      <c r="O55" s="37"/>
      <c r="P55" s="37" t="s">
        <v>45</v>
      </c>
      <c r="Q55" s="37" t="s">
        <v>45</v>
      </c>
      <c r="R55" s="37" t="s">
        <v>45</v>
      </c>
      <c r="S55" s="42"/>
      <c r="T55" s="41"/>
      <c r="U55" s="41"/>
      <c r="V55" s="44"/>
      <c r="W55" s="44"/>
      <c r="X55" s="41"/>
      <c r="Y55" s="41"/>
      <c r="Z55" s="49"/>
      <c r="AA55" s="44"/>
      <c r="AB55" s="44"/>
      <c r="AC55" s="44"/>
      <c r="AD55" s="43"/>
      <c r="AE55" s="43"/>
      <c r="AF55" s="44"/>
      <c r="AG55" s="44"/>
      <c r="AH55" s="44"/>
      <c r="AI55" s="44"/>
      <c r="AJ55" s="44"/>
      <c r="AK55" s="54"/>
      <c r="AL55" s="44"/>
      <c r="AM55" s="44"/>
      <c r="AN55" s="40"/>
      <c r="AO55" s="40"/>
    </row>
    <row r="56" spans="1:41" ht="20.100000000000001" customHeight="1">
      <c r="A56" s="33">
        <v>54</v>
      </c>
      <c r="B56" s="45">
        <v>400</v>
      </c>
      <c r="C56" s="46" t="s">
        <v>195</v>
      </c>
      <c r="D56" s="47">
        <v>1992</v>
      </c>
      <c r="E56" s="25" t="str">
        <f t="shared" si="0"/>
        <v>Trần Nhật Minh 1992</v>
      </c>
      <c r="F56" s="26" t="s">
        <v>188</v>
      </c>
      <c r="G56" s="46" t="s">
        <v>188</v>
      </c>
      <c r="H56" s="36" t="s">
        <v>45</v>
      </c>
      <c r="I56" s="41"/>
      <c r="J56" s="37" t="s">
        <v>45</v>
      </c>
      <c r="K56" s="37"/>
      <c r="L56" s="37"/>
      <c r="M56" s="37"/>
      <c r="N56" s="37"/>
      <c r="O56" s="37"/>
      <c r="P56" s="37" t="s">
        <v>45</v>
      </c>
      <c r="Q56" s="37" t="s">
        <v>45</v>
      </c>
      <c r="R56" s="37" t="s">
        <v>45</v>
      </c>
      <c r="S56" s="42"/>
      <c r="T56" s="41"/>
      <c r="U56" s="41"/>
      <c r="V56" s="43"/>
      <c r="W56" s="43"/>
      <c r="X56" s="42"/>
      <c r="Y56" s="42"/>
      <c r="Z56" s="50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4"/>
      <c r="AL56" s="43"/>
      <c r="AM56" s="43"/>
      <c r="AN56" s="40"/>
      <c r="AO56" s="40"/>
    </row>
    <row r="57" spans="1:41" ht="20.100000000000001" customHeight="1">
      <c r="A57" s="33">
        <v>55</v>
      </c>
      <c r="B57" s="45">
        <v>60</v>
      </c>
      <c r="C57" s="46" t="s">
        <v>197</v>
      </c>
      <c r="D57" s="23">
        <v>1979</v>
      </c>
      <c r="E57" s="25" t="str">
        <f t="shared" si="0"/>
        <v>Nguyễn Thành Nam 1979</v>
      </c>
      <c r="F57" s="26" t="s">
        <v>55</v>
      </c>
      <c r="G57" s="46" t="s">
        <v>55</v>
      </c>
      <c r="H57" s="36" t="s">
        <v>45</v>
      </c>
      <c r="I57" s="41"/>
      <c r="J57" s="37" t="s">
        <v>45</v>
      </c>
      <c r="K57" s="37"/>
      <c r="L57" s="37"/>
      <c r="M57" s="37"/>
      <c r="N57" s="37" t="s">
        <v>45</v>
      </c>
      <c r="O57" s="37"/>
      <c r="P57" s="37" t="s">
        <v>45</v>
      </c>
      <c r="Q57" s="37" t="s">
        <v>45</v>
      </c>
      <c r="R57" s="37" t="s">
        <v>45</v>
      </c>
      <c r="S57" s="42"/>
      <c r="T57" s="42"/>
      <c r="U57" s="41"/>
      <c r="V57" s="44"/>
      <c r="W57" s="44"/>
      <c r="X57" s="41"/>
      <c r="Y57" s="41"/>
      <c r="Z57" s="49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0"/>
      <c r="AO57" s="40"/>
    </row>
    <row r="58" spans="1:41" ht="20.100000000000001" customHeight="1">
      <c r="A58" s="33">
        <v>56</v>
      </c>
      <c r="B58" s="45">
        <v>89</v>
      </c>
      <c r="C58" s="46" t="s">
        <v>200</v>
      </c>
      <c r="D58" s="23">
        <v>1960</v>
      </c>
      <c r="E58" s="25" t="str">
        <f t="shared" si="0"/>
        <v>Hà Phước Tuấn 1960</v>
      </c>
      <c r="F58" s="26" t="s">
        <v>202</v>
      </c>
      <c r="G58" s="46" t="s">
        <v>202</v>
      </c>
      <c r="H58" s="36" t="s">
        <v>45</v>
      </c>
      <c r="I58" s="41"/>
      <c r="J58" s="37" t="s">
        <v>45</v>
      </c>
      <c r="K58" s="37"/>
      <c r="L58" s="37"/>
      <c r="M58" s="37"/>
      <c r="N58" s="37"/>
      <c r="O58" s="58"/>
      <c r="P58" s="37" t="s">
        <v>45</v>
      </c>
      <c r="Q58" s="37" t="s">
        <v>45</v>
      </c>
      <c r="R58" s="37" t="s">
        <v>45</v>
      </c>
      <c r="S58" s="42"/>
      <c r="T58" s="41"/>
      <c r="U58" s="41"/>
      <c r="V58" s="44"/>
      <c r="W58" s="44"/>
      <c r="X58" s="41"/>
      <c r="Y58" s="41"/>
      <c r="Z58" s="49"/>
      <c r="AA58" s="44"/>
      <c r="AB58" s="44"/>
      <c r="AC58" s="44"/>
      <c r="AD58" s="43"/>
      <c r="AE58" s="43"/>
      <c r="AF58" s="44"/>
      <c r="AG58" s="44"/>
      <c r="AH58" s="44"/>
      <c r="AI58" s="44"/>
      <c r="AJ58" s="44"/>
      <c r="AK58" s="54"/>
      <c r="AL58" s="44"/>
      <c r="AM58" s="44"/>
      <c r="AN58" s="40"/>
      <c r="AO58" s="40"/>
    </row>
    <row r="59" spans="1:41" ht="20.100000000000001" customHeight="1">
      <c r="A59" s="33">
        <v>57</v>
      </c>
      <c r="B59" s="45">
        <v>72</v>
      </c>
      <c r="C59" s="46" t="s">
        <v>203</v>
      </c>
      <c r="D59" s="47">
        <v>1965</v>
      </c>
      <c r="E59" s="25" t="str">
        <f t="shared" si="0"/>
        <v>Võ Thị Anh Đào 1965</v>
      </c>
      <c r="F59" s="26" t="e">
        <v>#N/A</v>
      </c>
      <c r="G59" s="46" t="s">
        <v>206</v>
      </c>
      <c r="H59" s="36" t="s">
        <v>45</v>
      </c>
      <c r="I59" s="41">
        <v>1</v>
      </c>
      <c r="J59" s="37" t="s">
        <v>45</v>
      </c>
      <c r="K59" s="37"/>
      <c r="L59" s="37"/>
      <c r="M59" s="37"/>
      <c r="N59" s="37">
        <v>1</v>
      </c>
      <c r="O59" s="37"/>
      <c r="P59" s="37" t="s">
        <v>45</v>
      </c>
      <c r="Q59" s="37" t="s">
        <v>45</v>
      </c>
      <c r="R59" s="37" t="s">
        <v>45</v>
      </c>
      <c r="S59" s="42"/>
      <c r="T59" s="41"/>
      <c r="U59" s="41"/>
      <c r="V59" s="43">
        <v>1</v>
      </c>
      <c r="W59" s="44">
        <v>1</v>
      </c>
      <c r="X59" s="42">
        <v>1</v>
      </c>
      <c r="Y59" s="42">
        <v>1</v>
      </c>
      <c r="Z59" s="49">
        <v>1</v>
      </c>
      <c r="AA59" s="43"/>
      <c r="AB59" s="44"/>
      <c r="AC59" s="44">
        <v>1</v>
      </c>
      <c r="AD59" s="44"/>
      <c r="AE59" s="44"/>
      <c r="AF59" s="44"/>
      <c r="AG59" s="44"/>
      <c r="AH59" s="43"/>
      <c r="AI59" s="44"/>
      <c r="AJ59" s="44"/>
      <c r="AK59" s="44"/>
      <c r="AL59" s="44"/>
      <c r="AM59" s="44"/>
      <c r="AN59" s="40"/>
      <c r="AO59" s="40"/>
    </row>
    <row r="60" spans="1:41" ht="20.100000000000001" customHeight="1">
      <c r="A60" s="33">
        <v>58</v>
      </c>
      <c r="B60" s="45">
        <v>375</v>
      </c>
      <c r="C60" s="46" t="s">
        <v>207</v>
      </c>
      <c r="D60" s="23">
        <v>1963</v>
      </c>
      <c r="E60" s="25" t="str">
        <f t="shared" si="0"/>
        <v>Nguyễn Thanh Sơn 1963</v>
      </c>
      <c r="F60" s="26" t="s">
        <v>206</v>
      </c>
      <c r="G60" s="46" t="s">
        <v>206</v>
      </c>
      <c r="H60" s="36" t="s">
        <v>45</v>
      </c>
      <c r="I60" s="41"/>
      <c r="J60" s="37" t="s">
        <v>45</v>
      </c>
      <c r="K60" s="37"/>
      <c r="L60" s="37"/>
      <c r="M60" s="37"/>
      <c r="N60" s="37"/>
      <c r="O60" s="37"/>
      <c r="P60" s="37" t="s">
        <v>45</v>
      </c>
      <c r="Q60" s="37" t="s">
        <v>45</v>
      </c>
      <c r="R60" s="37" t="s">
        <v>45</v>
      </c>
      <c r="S60" s="42"/>
      <c r="T60" s="41"/>
      <c r="U60" s="41"/>
      <c r="V60" s="44"/>
      <c r="W60" s="44"/>
      <c r="X60" s="41"/>
      <c r="Y60" s="41"/>
      <c r="Z60" s="49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0"/>
      <c r="AO60" s="40"/>
    </row>
    <row r="61" spans="1:41" ht="20.100000000000001" customHeight="1">
      <c r="A61" s="33">
        <v>59</v>
      </c>
      <c r="B61" s="45">
        <v>76</v>
      </c>
      <c r="C61" s="46" t="s">
        <v>209</v>
      </c>
      <c r="D61" s="23">
        <v>1965</v>
      </c>
      <c r="E61" s="25" t="str">
        <f t="shared" si="0"/>
        <v>Nguyễn Văn Sơn 1965</v>
      </c>
      <c r="F61" s="26" t="s">
        <v>206</v>
      </c>
      <c r="G61" s="46" t="s">
        <v>206</v>
      </c>
      <c r="H61" s="36" t="s">
        <v>45</v>
      </c>
      <c r="I61" s="42"/>
      <c r="J61" s="37" t="s">
        <v>45</v>
      </c>
      <c r="K61" s="37"/>
      <c r="L61" s="37"/>
      <c r="M61" s="37"/>
      <c r="N61" s="37"/>
      <c r="O61" s="37"/>
      <c r="P61" s="37" t="s">
        <v>45</v>
      </c>
      <c r="Q61" s="37" t="s">
        <v>45</v>
      </c>
      <c r="R61" s="37" t="s">
        <v>45</v>
      </c>
      <c r="S61" s="42"/>
      <c r="T61" s="41"/>
      <c r="U61" s="42"/>
      <c r="V61" s="43"/>
      <c r="W61" s="43"/>
      <c r="X61" s="42"/>
      <c r="Y61" s="42"/>
      <c r="Z61" s="50"/>
      <c r="AA61" s="44"/>
      <c r="AB61" s="43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0"/>
      <c r="AO61" s="40"/>
    </row>
    <row r="62" spans="1:41" ht="20.100000000000001" customHeight="1">
      <c r="A62" s="33">
        <v>60</v>
      </c>
      <c r="B62" s="45">
        <v>99</v>
      </c>
      <c r="C62" s="46" t="s">
        <v>210</v>
      </c>
      <c r="D62" s="23">
        <v>1989</v>
      </c>
      <c r="E62" s="25" t="str">
        <f t="shared" si="0"/>
        <v>Nguyễn Yến Nhi 1989</v>
      </c>
      <c r="F62" s="26" t="e">
        <v>#N/A</v>
      </c>
      <c r="G62" s="46" t="s">
        <v>206</v>
      </c>
      <c r="H62" s="36" t="s">
        <v>45</v>
      </c>
      <c r="I62" s="41"/>
      <c r="J62" s="37" t="s">
        <v>45</v>
      </c>
      <c r="K62" s="37"/>
      <c r="L62" s="37"/>
      <c r="M62" s="37"/>
      <c r="N62" s="37">
        <v>1</v>
      </c>
      <c r="O62" s="37"/>
      <c r="P62" s="37" t="s">
        <v>45</v>
      </c>
      <c r="Q62" s="37" t="s">
        <v>45</v>
      </c>
      <c r="R62" s="37" t="s">
        <v>45</v>
      </c>
      <c r="S62" s="42"/>
      <c r="T62" s="41"/>
      <c r="U62" s="41"/>
      <c r="V62" s="43"/>
      <c r="W62" s="44"/>
      <c r="X62" s="41"/>
      <c r="Y62" s="41"/>
      <c r="Z62" s="49"/>
      <c r="AA62" s="44"/>
      <c r="AB62" s="43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0"/>
      <c r="AO62" s="40"/>
    </row>
    <row r="63" spans="1:41" ht="20.100000000000001" customHeight="1">
      <c r="A63" s="33">
        <v>61</v>
      </c>
      <c r="B63" s="45">
        <v>70</v>
      </c>
      <c r="C63" s="46" t="s">
        <v>213</v>
      </c>
      <c r="D63" s="23">
        <v>1986</v>
      </c>
      <c r="E63" s="25" t="str">
        <f t="shared" si="0"/>
        <v>Vũ Thị Thu Thủy 1986</v>
      </c>
      <c r="F63" s="26" t="e">
        <v>#N/A</v>
      </c>
      <c r="G63" s="46" t="s">
        <v>206</v>
      </c>
      <c r="H63" s="36" t="s">
        <v>45</v>
      </c>
      <c r="I63" s="41">
        <v>1</v>
      </c>
      <c r="J63" s="37" t="s">
        <v>45</v>
      </c>
      <c r="K63" s="37"/>
      <c r="L63" s="37"/>
      <c r="M63" s="37"/>
      <c r="N63" s="37" t="s">
        <v>216</v>
      </c>
      <c r="O63" s="37">
        <v>1</v>
      </c>
      <c r="P63" s="37" t="s">
        <v>45</v>
      </c>
      <c r="Q63" s="37" t="s">
        <v>45</v>
      </c>
      <c r="R63" s="37" t="s">
        <v>45</v>
      </c>
      <c r="S63" s="42"/>
      <c r="T63" s="41"/>
      <c r="U63" s="41"/>
      <c r="V63" s="43"/>
      <c r="W63" s="44"/>
      <c r="X63" s="42"/>
      <c r="Y63" s="42"/>
      <c r="Z63" s="49">
        <v>1</v>
      </c>
      <c r="AA63" s="44"/>
      <c r="AB63" s="43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0"/>
      <c r="AO63" s="40"/>
    </row>
    <row r="64" spans="1:41" ht="20.100000000000001" customHeight="1">
      <c r="A64" s="33">
        <v>62</v>
      </c>
      <c r="B64" s="45">
        <v>64</v>
      </c>
      <c r="C64" s="46" t="s">
        <v>217</v>
      </c>
      <c r="D64" s="23">
        <v>1978</v>
      </c>
      <c r="E64" s="25" t="str">
        <f t="shared" si="0"/>
        <v>Nguyễn Chí Nhân 1978</v>
      </c>
      <c r="F64" s="26" t="s">
        <v>206</v>
      </c>
      <c r="G64" s="46" t="s">
        <v>206</v>
      </c>
      <c r="H64" s="36" t="s">
        <v>45</v>
      </c>
      <c r="I64" s="41"/>
      <c r="J64" s="37" t="s">
        <v>45</v>
      </c>
      <c r="K64" s="37"/>
      <c r="L64" s="37"/>
      <c r="M64" s="37"/>
      <c r="N64" s="37"/>
      <c r="O64" s="37"/>
      <c r="P64" s="37" t="s">
        <v>45</v>
      </c>
      <c r="Q64" s="37" t="s">
        <v>45</v>
      </c>
      <c r="R64" s="37" t="s">
        <v>45</v>
      </c>
      <c r="S64" s="42"/>
      <c r="T64" s="41"/>
      <c r="U64" s="41"/>
      <c r="V64" s="43"/>
      <c r="W64" s="43"/>
      <c r="X64" s="42"/>
      <c r="Y64" s="42"/>
      <c r="Z64" s="49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0"/>
      <c r="AO64" s="40"/>
    </row>
    <row r="65" spans="1:41" ht="24.95" customHeight="1">
      <c r="A65" s="33">
        <v>63</v>
      </c>
      <c r="B65" s="45">
        <v>52</v>
      </c>
      <c r="C65" s="46" t="s">
        <v>220</v>
      </c>
      <c r="D65" s="23">
        <v>1965</v>
      </c>
      <c r="E65" s="25" t="str">
        <f t="shared" si="0"/>
        <v>Nguyễn Thị Hoa 1965</v>
      </c>
      <c r="F65" s="26" t="e">
        <v>#N/A</v>
      </c>
      <c r="G65" s="46" t="s">
        <v>55</v>
      </c>
      <c r="H65" s="36" t="s">
        <v>45</v>
      </c>
      <c r="I65" s="41"/>
      <c r="J65" s="37" t="s">
        <v>45</v>
      </c>
      <c r="K65" s="37"/>
      <c r="L65" s="37"/>
      <c r="M65" s="37"/>
      <c r="N65" s="37">
        <v>1</v>
      </c>
      <c r="O65" s="37"/>
      <c r="P65" s="37" t="s">
        <v>45</v>
      </c>
      <c r="Q65" s="37" t="s">
        <v>45</v>
      </c>
      <c r="R65" s="37" t="s">
        <v>45</v>
      </c>
      <c r="S65" s="38" t="s">
        <v>45</v>
      </c>
      <c r="T65" s="41"/>
      <c r="U65" s="41"/>
      <c r="V65" s="43"/>
      <c r="W65" s="43"/>
      <c r="X65" s="42"/>
      <c r="Y65" s="42"/>
      <c r="Z65" s="50">
        <v>1</v>
      </c>
      <c r="AA65" s="43"/>
      <c r="AB65" s="43"/>
      <c r="AC65" s="43"/>
      <c r="AD65" s="43"/>
      <c r="AE65" s="43"/>
      <c r="AF65" s="43"/>
      <c r="AG65" s="44"/>
      <c r="AH65" s="44"/>
      <c r="AI65" s="44"/>
      <c r="AJ65" s="44"/>
      <c r="AK65" s="54"/>
      <c r="AL65" s="44"/>
      <c r="AM65" s="44"/>
      <c r="AN65" s="40"/>
      <c r="AO65" s="40"/>
    </row>
    <row r="66" spans="1:41" ht="20.100000000000001" customHeight="1">
      <c r="A66" s="33">
        <v>64</v>
      </c>
      <c r="B66" s="59">
        <v>98</v>
      </c>
      <c r="C66" s="60" t="s">
        <v>221</v>
      </c>
      <c r="D66" s="23">
        <v>1991</v>
      </c>
      <c r="E66" s="25" t="str">
        <f t="shared" si="0"/>
        <v>Thân Thị Nhung 1991</v>
      </c>
      <c r="F66" s="26" t="e">
        <v>#N/A</v>
      </c>
      <c r="G66" s="60" t="s">
        <v>224</v>
      </c>
      <c r="H66" s="36" t="s">
        <v>45</v>
      </c>
      <c r="I66" s="41"/>
      <c r="J66" s="37" t="s">
        <v>45</v>
      </c>
      <c r="K66" s="37"/>
      <c r="L66" s="37"/>
      <c r="M66" s="37"/>
      <c r="N66" s="37">
        <v>1</v>
      </c>
      <c r="O66" s="37"/>
      <c r="P66" s="37" t="s">
        <v>45</v>
      </c>
      <c r="Q66" s="37" t="s">
        <v>45</v>
      </c>
      <c r="R66" s="37" t="s">
        <v>45</v>
      </c>
      <c r="S66" s="42"/>
      <c r="T66" s="41"/>
      <c r="U66" s="41"/>
      <c r="V66" s="43">
        <v>1</v>
      </c>
      <c r="W66" s="44"/>
      <c r="X66" s="42"/>
      <c r="Y66" s="42"/>
      <c r="Z66" s="49"/>
      <c r="AA66" s="44"/>
      <c r="AB66" s="43"/>
      <c r="AC66" s="44"/>
      <c r="AD66" s="43"/>
      <c r="AE66" s="43"/>
      <c r="AF66" s="44"/>
      <c r="AG66" s="44"/>
      <c r="AH66" s="44"/>
      <c r="AI66" s="44"/>
      <c r="AJ66" s="44"/>
      <c r="AK66" s="54"/>
      <c r="AL66" s="44"/>
      <c r="AM66" s="44"/>
      <c r="AN66" s="40"/>
      <c r="AO66" s="40"/>
    </row>
    <row r="67" spans="1:41" ht="20.100000000000001" customHeight="1">
      <c r="A67" s="33">
        <v>65</v>
      </c>
      <c r="B67" s="45">
        <v>49</v>
      </c>
      <c r="C67" s="46" t="s">
        <v>225</v>
      </c>
      <c r="D67" s="23">
        <v>1970</v>
      </c>
      <c r="E67" s="25" t="str">
        <f t="shared" si="0"/>
        <v>Huỳnh Thị Xuân Mai 1970</v>
      </c>
      <c r="F67" s="26" t="e">
        <v>#N/A</v>
      </c>
      <c r="G67" s="46" t="s">
        <v>224</v>
      </c>
      <c r="H67" s="36" t="s">
        <v>45</v>
      </c>
      <c r="I67" s="41">
        <v>1</v>
      </c>
      <c r="J67" s="37" t="s">
        <v>45</v>
      </c>
      <c r="K67" s="37"/>
      <c r="L67" s="37"/>
      <c r="M67" s="37"/>
      <c r="N67" s="37">
        <v>1</v>
      </c>
      <c r="O67" s="37"/>
      <c r="P67" s="37" t="s">
        <v>45</v>
      </c>
      <c r="Q67" s="37" t="s">
        <v>45</v>
      </c>
      <c r="R67" s="37" t="s">
        <v>45</v>
      </c>
      <c r="S67" s="42"/>
      <c r="T67" s="41"/>
      <c r="U67" s="41"/>
      <c r="V67" s="44">
        <v>1</v>
      </c>
      <c r="W67" s="43">
        <v>1</v>
      </c>
      <c r="X67" s="41">
        <v>1</v>
      </c>
      <c r="Y67" s="41">
        <v>1</v>
      </c>
      <c r="Z67" s="49">
        <v>1</v>
      </c>
      <c r="AA67" s="44"/>
      <c r="AB67" s="43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0"/>
      <c r="AO67" s="40"/>
    </row>
    <row r="68" spans="1:41" ht="20.100000000000001" customHeight="1">
      <c r="A68" s="33">
        <v>66</v>
      </c>
      <c r="B68" s="45">
        <v>293</v>
      </c>
      <c r="C68" s="46" t="s">
        <v>227</v>
      </c>
      <c r="D68" s="23">
        <v>1981</v>
      </c>
      <c r="E68" s="25" t="str">
        <f t="shared" ref="E68:E131" si="1">C68&amp;" "&amp;D68</f>
        <v>Trần Thị Phương Oanh 1981</v>
      </c>
      <c r="F68" s="26" t="e">
        <v>#N/A</v>
      </c>
      <c r="G68" s="46" t="s">
        <v>224</v>
      </c>
      <c r="H68" s="36" t="s">
        <v>45</v>
      </c>
      <c r="I68" s="41"/>
      <c r="J68" s="37" t="s">
        <v>45</v>
      </c>
      <c r="K68" s="37"/>
      <c r="L68" s="37"/>
      <c r="M68" s="37"/>
      <c r="N68" s="37">
        <v>1</v>
      </c>
      <c r="O68" s="37"/>
      <c r="P68" s="37" t="s">
        <v>45</v>
      </c>
      <c r="Q68" s="37" t="s">
        <v>45</v>
      </c>
      <c r="R68" s="37" t="s">
        <v>45</v>
      </c>
      <c r="S68" s="42"/>
      <c r="T68" s="41"/>
      <c r="U68" s="41"/>
      <c r="V68" s="44"/>
      <c r="W68" s="44"/>
      <c r="X68" s="41"/>
      <c r="Y68" s="41"/>
      <c r="Z68" s="49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0"/>
      <c r="AO68" s="40"/>
    </row>
    <row r="69" spans="1:41" ht="20.100000000000001" customHeight="1">
      <c r="A69" s="33">
        <v>67</v>
      </c>
      <c r="B69" s="45">
        <v>93</v>
      </c>
      <c r="C69" s="46" t="s">
        <v>230</v>
      </c>
      <c r="D69" s="23">
        <v>1974</v>
      </c>
      <c r="E69" s="25" t="str">
        <f t="shared" si="1"/>
        <v>Nguyễn Văn Chiến 1974</v>
      </c>
      <c r="F69" s="26" t="e">
        <v>#N/A</v>
      </c>
      <c r="G69" s="46" t="s">
        <v>224</v>
      </c>
      <c r="H69" s="36" t="s">
        <v>45</v>
      </c>
      <c r="I69" s="42"/>
      <c r="J69" s="37" t="s">
        <v>45</v>
      </c>
      <c r="K69" s="37"/>
      <c r="L69" s="37"/>
      <c r="M69" s="37"/>
      <c r="N69" s="37" t="s">
        <v>232</v>
      </c>
      <c r="O69" s="37"/>
      <c r="P69" s="37" t="s">
        <v>45</v>
      </c>
      <c r="Q69" s="37" t="s">
        <v>45</v>
      </c>
      <c r="R69" s="37" t="s">
        <v>45</v>
      </c>
      <c r="S69" s="42"/>
      <c r="T69" s="41"/>
      <c r="U69" s="41"/>
      <c r="V69" s="43">
        <v>1</v>
      </c>
      <c r="W69" s="44">
        <v>1</v>
      </c>
      <c r="X69" s="41">
        <v>1</v>
      </c>
      <c r="Y69" s="41">
        <v>1</v>
      </c>
      <c r="Z69" s="49">
        <v>1</v>
      </c>
      <c r="AA69" s="44">
        <v>1</v>
      </c>
      <c r="AB69" s="44">
        <v>1</v>
      </c>
      <c r="AC69" s="44">
        <v>1</v>
      </c>
      <c r="AD69" s="44">
        <v>1</v>
      </c>
      <c r="AE69" s="44">
        <v>1</v>
      </c>
      <c r="AF69" s="44">
        <v>1</v>
      </c>
      <c r="AG69" s="44">
        <v>1</v>
      </c>
      <c r="AH69" s="44">
        <v>1</v>
      </c>
      <c r="AI69" s="44"/>
      <c r="AJ69" s="44"/>
      <c r="AK69" s="44"/>
      <c r="AL69" s="44">
        <v>1</v>
      </c>
      <c r="AM69" s="44">
        <v>1</v>
      </c>
      <c r="AN69" s="40">
        <v>1</v>
      </c>
      <c r="AO69" s="40"/>
    </row>
    <row r="70" spans="1:41" ht="20.100000000000001" customHeight="1">
      <c r="A70" s="33">
        <v>68</v>
      </c>
      <c r="B70" s="45">
        <v>92</v>
      </c>
      <c r="C70" s="46" t="s">
        <v>233</v>
      </c>
      <c r="D70" s="23">
        <v>1976</v>
      </c>
      <c r="E70" s="25" t="str">
        <f t="shared" si="1"/>
        <v>Lâm Viết Dũng 1976</v>
      </c>
      <c r="F70" s="26" t="s">
        <v>235</v>
      </c>
      <c r="G70" s="46" t="s">
        <v>224</v>
      </c>
      <c r="H70" s="36" t="s">
        <v>45</v>
      </c>
      <c r="I70" s="41"/>
      <c r="J70" s="37" t="s">
        <v>45</v>
      </c>
      <c r="K70" s="37"/>
      <c r="L70" s="37"/>
      <c r="M70" s="37"/>
      <c r="N70" s="37"/>
      <c r="O70" s="37"/>
      <c r="P70" s="37" t="s">
        <v>45</v>
      </c>
      <c r="Q70" s="37" t="s">
        <v>45</v>
      </c>
      <c r="R70" s="37" t="s">
        <v>45</v>
      </c>
      <c r="S70" s="42"/>
      <c r="T70" s="41"/>
      <c r="U70" s="41"/>
      <c r="V70" s="43"/>
      <c r="W70" s="43"/>
      <c r="X70" s="42"/>
      <c r="Y70" s="42"/>
      <c r="Z70" s="50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4"/>
      <c r="AL70" s="44"/>
      <c r="AM70" s="44"/>
      <c r="AN70" s="40"/>
      <c r="AO70" s="40"/>
    </row>
    <row r="71" spans="1:41" ht="20.100000000000001" customHeight="1">
      <c r="A71" s="33">
        <v>69</v>
      </c>
      <c r="B71" s="45">
        <v>56</v>
      </c>
      <c r="C71" s="46" t="s">
        <v>236</v>
      </c>
      <c r="D71" s="23">
        <v>1986</v>
      </c>
      <c r="E71" s="25" t="str">
        <f t="shared" si="1"/>
        <v>Mai Thu Hương 1986</v>
      </c>
      <c r="F71" s="26" t="e">
        <v>#N/A</v>
      </c>
      <c r="G71" s="46" t="s">
        <v>239</v>
      </c>
      <c r="H71" s="36" t="s">
        <v>45</v>
      </c>
      <c r="I71" s="41"/>
      <c r="J71" s="37" t="s">
        <v>45</v>
      </c>
      <c r="K71" s="37"/>
      <c r="L71" s="37"/>
      <c r="M71" s="37"/>
      <c r="N71" s="37">
        <v>1</v>
      </c>
      <c r="O71" s="37"/>
      <c r="P71" s="37" t="s">
        <v>45</v>
      </c>
      <c r="Q71" s="37" t="s">
        <v>45</v>
      </c>
      <c r="R71" s="37" t="s">
        <v>45</v>
      </c>
      <c r="S71" s="42"/>
      <c r="T71" s="41"/>
      <c r="U71" s="41"/>
      <c r="V71" s="43"/>
      <c r="W71" s="44"/>
      <c r="X71" s="42"/>
      <c r="Y71" s="42"/>
      <c r="Z71" s="49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0"/>
      <c r="AO71" s="40"/>
    </row>
    <row r="72" spans="1:41" ht="20.100000000000001" customHeight="1">
      <c r="A72" s="33">
        <v>70</v>
      </c>
      <c r="B72" s="45">
        <v>223</v>
      </c>
      <c r="C72" s="46" t="s">
        <v>240</v>
      </c>
      <c r="D72" s="47">
        <v>1974</v>
      </c>
      <c r="E72" s="25" t="str">
        <f t="shared" si="1"/>
        <v>Nguyễn Văn Thành 1974</v>
      </c>
      <c r="F72" s="26" t="s">
        <v>241</v>
      </c>
      <c r="G72" s="46" t="s">
        <v>241</v>
      </c>
      <c r="H72" s="36" t="s">
        <v>45</v>
      </c>
      <c r="I72" s="41"/>
      <c r="J72" s="37" t="s">
        <v>45</v>
      </c>
      <c r="K72" s="37"/>
      <c r="L72" s="37"/>
      <c r="M72" s="37"/>
      <c r="N72" s="37"/>
      <c r="O72" s="37"/>
      <c r="P72" s="37" t="s">
        <v>45</v>
      </c>
      <c r="Q72" s="37" t="s">
        <v>45</v>
      </c>
      <c r="R72" s="37" t="s">
        <v>45</v>
      </c>
      <c r="S72" s="42"/>
      <c r="T72" s="41"/>
      <c r="U72" s="41"/>
      <c r="V72" s="44"/>
      <c r="W72" s="44"/>
      <c r="X72" s="41"/>
      <c r="Y72" s="41"/>
      <c r="Z72" s="49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0"/>
      <c r="AO72" s="40"/>
    </row>
    <row r="73" spans="1:41" ht="20.100000000000001" customHeight="1">
      <c r="A73" s="33">
        <v>71</v>
      </c>
      <c r="B73" s="45">
        <v>11</v>
      </c>
      <c r="C73" s="63" t="s">
        <v>242</v>
      </c>
      <c r="D73" s="23">
        <v>1976</v>
      </c>
      <c r="E73" s="25" t="str">
        <f t="shared" si="1"/>
        <v>Nguyễn Trọng Phú 1976</v>
      </c>
      <c r="F73" s="26" t="s">
        <v>241</v>
      </c>
      <c r="G73" s="63" t="s">
        <v>241</v>
      </c>
      <c r="H73" s="36" t="s">
        <v>45</v>
      </c>
      <c r="I73" s="42"/>
      <c r="J73" s="37" t="s">
        <v>45</v>
      </c>
      <c r="K73" s="37"/>
      <c r="L73" s="37"/>
      <c r="M73" s="37"/>
      <c r="N73" s="37"/>
      <c r="O73" s="37"/>
      <c r="P73" s="37" t="s">
        <v>45</v>
      </c>
      <c r="Q73" s="37" t="s">
        <v>45</v>
      </c>
      <c r="R73" s="37" t="s">
        <v>45</v>
      </c>
      <c r="S73" s="42"/>
      <c r="T73" s="41"/>
      <c r="U73" s="41"/>
      <c r="V73" s="44"/>
      <c r="W73" s="44"/>
      <c r="X73" s="41"/>
      <c r="Y73" s="41"/>
      <c r="Z73" s="49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0"/>
      <c r="AO73" s="40"/>
    </row>
    <row r="74" spans="1:41" ht="20.100000000000001" customHeight="1">
      <c r="A74" s="33">
        <v>72</v>
      </c>
      <c r="B74" s="45">
        <v>46</v>
      </c>
      <c r="C74" s="46" t="s">
        <v>244</v>
      </c>
      <c r="D74" s="23">
        <v>1991</v>
      </c>
      <c r="E74" s="25" t="str">
        <f t="shared" si="1"/>
        <v>Lê Hồng Anh Tuấn 1991</v>
      </c>
      <c r="F74" s="26" t="s">
        <v>241</v>
      </c>
      <c r="G74" s="46" t="s">
        <v>241</v>
      </c>
      <c r="H74" s="36" t="s">
        <v>45</v>
      </c>
      <c r="I74" s="41"/>
      <c r="J74" s="37" t="s">
        <v>45</v>
      </c>
      <c r="K74" s="37"/>
      <c r="L74" s="37"/>
      <c r="M74" s="37"/>
      <c r="N74" s="37"/>
      <c r="O74" s="37"/>
      <c r="P74" s="37" t="s">
        <v>45</v>
      </c>
      <c r="Q74" s="37" t="s">
        <v>45</v>
      </c>
      <c r="R74" s="37" t="s">
        <v>45</v>
      </c>
      <c r="S74" s="42"/>
      <c r="T74" s="41"/>
      <c r="U74" s="41"/>
      <c r="V74" s="44"/>
      <c r="W74" s="44"/>
      <c r="X74" s="41"/>
      <c r="Y74" s="41"/>
      <c r="Z74" s="49"/>
      <c r="AA74" s="44"/>
      <c r="AB74" s="44">
        <v>1</v>
      </c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0"/>
      <c r="AO74" s="40"/>
    </row>
    <row r="75" spans="1:41" ht="20.100000000000001" customHeight="1">
      <c r="A75" s="33">
        <v>73</v>
      </c>
      <c r="B75" s="45">
        <v>12</v>
      </c>
      <c r="C75" s="46" t="s">
        <v>246</v>
      </c>
      <c r="D75" s="47">
        <v>1984</v>
      </c>
      <c r="E75" s="25" t="str">
        <f t="shared" si="1"/>
        <v>Vũ Ngọc Quang 1984</v>
      </c>
      <c r="F75" s="26" t="s">
        <v>241</v>
      </c>
      <c r="G75" s="46" t="s">
        <v>241</v>
      </c>
      <c r="H75" s="36" t="s">
        <v>45</v>
      </c>
      <c r="I75" s="42"/>
      <c r="J75" s="37" t="s">
        <v>45</v>
      </c>
      <c r="K75" s="37"/>
      <c r="L75" s="37"/>
      <c r="M75" s="37"/>
      <c r="N75" s="37"/>
      <c r="O75" s="37"/>
      <c r="P75" s="37" t="s">
        <v>45</v>
      </c>
      <c r="Q75" s="37" t="s">
        <v>45</v>
      </c>
      <c r="R75" s="37" t="s">
        <v>45</v>
      </c>
      <c r="S75" s="42"/>
      <c r="T75" s="41"/>
      <c r="U75" s="41"/>
      <c r="V75" s="44"/>
      <c r="W75" s="44"/>
      <c r="X75" s="41"/>
      <c r="Y75" s="41"/>
      <c r="Z75" s="49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0"/>
      <c r="AO75" s="40"/>
    </row>
    <row r="76" spans="1:41" ht="20.100000000000001" customHeight="1">
      <c r="A76" s="33">
        <v>74</v>
      </c>
      <c r="B76" s="45">
        <v>10</v>
      </c>
      <c r="C76" s="46" t="s">
        <v>249</v>
      </c>
      <c r="D76" s="47">
        <v>1982</v>
      </c>
      <c r="E76" s="25" t="str">
        <f t="shared" si="1"/>
        <v>Đỗ Văn Trong 1982</v>
      </c>
      <c r="F76" s="26" t="s">
        <v>241</v>
      </c>
      <c r="G76" s="46" t="s">
        <v>241</v>
      </c>
      <c r="H76" s="36" t="s">
        <v>45</v>
      </c>
      <c r="I76" s="42"/>
      <c r="J76" s="37" t="s">
        <v>45</v>
      </c>
      <c r="K76" s="37"/>
      <c r="L76" s="37"/>
      <c r="M76" s="37"/>
      <c r="N76" s="37"/>
      <c r="O76" s="37"/>
      <c r="P76" s="37" t="s">
        <v>45</v>
      </c>
      <c r="Q76" s="37" t="s">
        <v>45</v>
      </c>
      <c r="R76" s="37" t="s">
        <v>45</v>
      </c>
      <c r="S76" s="42"/>
      <c r="T76" s="41"/>
      <c r="U76" s="41"/>
      <c r="V76" s="44"/>
      <c r="W76" s="44"/>
      <c r="X76" s="41"/>
      <c r="Y76" s="41"/>
      <c r="Z76" s="49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0"/>
      <c r="AO76" s="40"/>
    </row>
    <row r="77" spans="1:41" ht="20.100000000000001" customHeight="1">
      <c r="A77" s="33">
        <v>75</v>
      </c>
      <c r="B77" s="45">
        <v>16</v>
      </c>
      <c r="C77" s="46" t="s">
        <v>252</v>
      </c>
      <c r="D77" s="23">
        <v>1982</v>
      </c>
      <c r="E77" s="25" t="str">
        <f t="shared" si="1"/>
        <v>Giáp Văn Thịnh 1982</v>
      </c>
      <c r="F77" s="26" t="s">
        <v>241</v>
      </c>
      <c r="G77" s="46" t="s">
        <v>241</v>
      </c>
      <c r="H77" s="36" t="s">
        <v>45</v>
      </c>
      <c r="I77" s="41"/>
      <c r="J77" s="37" t="s">
        <v>45</v>
      </c>
      <c r="K77" s="37"/>
      <c r="L77" s="37"/>
      <c r="M77" s="37"/>
      <c r="N77" s="37"/>
      <c r="O77" s="37"/>
      <c r="P77" s="37" t="s">
        <v>45</v>
      </c>
      <c r="Q77" s="37" t="s">
        <v>45</v>
      </c>
      <c r="R77" s="37" t="s">
        <v>45</v>
      </c>
      <c r="S77" s="42"/>
      <c r="T77" s="41"/>
      <c r="U77" s="41"/>
      <c r="V77" s="44"/>
      <c r="W77" s="44"/>
      <c r="X77" s="41">
        <v>1</v>
      </c>
      <c r="Y77" s="41">
        <v>1</v>
      </c>
      <c r="Z77" s="49"/>
      <c r="AA77" s="44"/>
      <c r="AB77" s="44"/>
      <c r="AC77" s="44"/>
      <c r="AD77" s="44"/>
      <c r="AE77" s="44"/>
      <c r="AF77" s="44"/>
      <c r="AG77" s="44"/>
      <c r="AH77" s="44">
        <v>1</v>
      </c>
      <c r="AI77" s="44"/>
      <c r="AJ77" s="44"/>
      <c r="AK77" s="44"/>
      <c r="AL77" s="44"/>
      <c r="AM77" s="44"/>
      <c r="AN77" s="40"/>
      <c r="AO77" s="40"/>
    </row>
    <row r="78" spans="1:41" ht="20.100000000000001" customHeight="1">
      <c r="A78" s="33">
        <v>76</v>
      </c>
      <c r="B78" s="45">
        <v>88</v>
      </c>
      <c r="C78" s="46" t="s">
        <v>254</v>
      </c>
      <c r="D78" s="47">
        <v>1989</v>
      </c>
      <c r="E78" s="25" t="str">
        <f t="shared" si="1"/>
        <v>Dương Thị Thuỷ 1989</v>
      </c>
      <c r="F78" s="26" t="e">
        <v>#N/A</v>
      </c>
      <c r="G78" s="46" t="s">
        <v>241</v>
      </c>
      <c r="H78" s="36" t="s">
        <v>45</v>
      </c>
      <c r="I78" s="41"/>
      <c r="J78" s="37" t="s">
        <v>45</v>
      </c>
      <c r="K78" s="37"/>
      <c r="L78" s="37"/>
      <c r="M78" s="37"/>
      <c r="N78" s="37" t="s">
        <v>45</v>
      </c>
      <c r="O78" s="37">
        <v>1</v>
      </c>
      <c r="P78" s="37" t="s">
        <v>45</v>
      </c>
      <c r="Q78" s="37" t="s">
        <v>45</v>
      </c>
      <c r="R78" s="37" t="s">
        <v>45</v>
      </c>
      <c r="S78" s="42"/>
      <c r="T78" s="41"/>
      <c r="U78" s="41"/>
      <c r="V78" s="44"/>
      <c r="W78" s="44"/>
      <c r="X78" s="41"/>
      <c r="Y78" s="41"/>
      <c r="Z78" s="49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0"/>
      <c r="AO78" s="40"/>
    </row>
    <row r="79" spans="1:41" ht="20.100000000000001" customHeight="1">
      <c r="A79" s="33">
        <v>77</v>
      </c>
      <c r="B79" s="45">
        <v>18</v>
      </c>
      <c r="C79" s="46" t="s">
        <v>257</v>
      </c>
      <c r="D79" s="23">
        <v>1971</v>
      </c>
      <c r="E79" s="25" t="str">
        <f t="shared" si="1"/>
        <v>Tạ Quốc Tấn 1971</v>
      </c>
      <c r="F79" s="26" t="s">
        <v>241</v>
      </c>
      <c r="G79" s="46" t="s">
        <v>241</v>
      </c>
      <c r="H79" s="36" t="s">
        <v>45</v>
      </c>
      <c r="I79" s="41"/>
      <c r="J79" s="37" t="s">
        <v>45</v>
      </c>
      <c r="K79" s="37"/>
      <c r="L79" s="37"/>
      <c r="M79" s="37"/>
      <c r="N79" s="37"/>
      <c r="O79" s="37"/>
      <c r="P79" s="37" t="s">
        <v>45</v>
      </c>
      <c r="Q79" s="37" t="s">
        <v>45</v>
      </c>
      <c r="R79" s="37" t="s">
        <v>45</v>
      </c>
      <c r="S79" s="42"/>
      <c r="T79" s="41"/>
      <c r="U79" s="41"/>
      <c r="V79" s="44"/>
      <c r="W79" s="44"/>
      <c r="X79" s="41"/>
      <c r="Y79" s="41"/>
      <c r="Z79" s="49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0"/>
      <c r="AO79" s="40"/>
    </row>
    <row r="80" spans="1:41" ht="20.100000000000001" customHeight="1">
      <c r="A80" s="33">
        <v>78</v>
      </c>
      <c r="B80" s="45">
        <v>333</v>
      </c>
      <c r="C80" s="46" t="s">
        <v>259</v>
      </c>
      <c r="D80" s="23">
        <v>1964</v>
      </c>
      <c r="E80" s="25" t="str">
        <f t="shared" si="1"/>
        <v>Huỳnh Thị Thu Hương 1964</v>
      </c>
      <c r="F80" s="26" t="e">
        <v>#N/A</v>
      </c>
      <c r="G80" s="46" t="s">
        <v>241</v>
      </c>
      <c r="H80" s="36" t="s">
        <v>45</v>
      </c>
      <c r="I80" s="41"/>
      <c r="J80" s="37" t="s">
        <v>45</v>
      </c>
      <c r="K80" s="37"/>
      <c r="L80" s="37"/>
      <c r="M80" s="37"/>
      <c r="N80" s="37">
        <v>1</v>
      </c>
      <c r="O80" s="37"/>
      <c r="P80" s="37" t="s">
        <v>45</v>
      </c>
      <c r="Q80" s="37" t="s">
        <v>45</v>
      </c>
      <c r="R80" s="37" t="s">
        <v>45</v>
      </c>
      <c r="S80" s="42"/>
      <c r="T80" s="41"/>
      <c r="U80" s="41"/>
      <c r="V80" s="44"/>
      <c r="W80" s="44"/>
      <c r="X80" s="41"/>
      <c r="Y80" s="41"/>
      <c r="Z80" s="49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0"/>
      <c r="AO80" s="40"/>
    </row>
    <row r="81" spans="1:41" ht="20.100000000000001" customHeight="1">
      <c r="A81" s="33">
        <v>79</v>
      </c>
      <c r="B81" s="45">
        <v>25</v>
      </c>
      <c r="C81" s="46" t="s">
        <v>261</v>
      </c>
      <c r="D81" s="47">
        <v>1965</v>
      </c>
      <c r="E81" s="25" t="str">
        <f t="shared" si="1"/>
        <v>Trần Thị Kim Loan 1965</v>
      </c>
      <c r="F81" s="26" t="e">
        <v>#N/A</v>
      </c>
      <c r="G81" s="46" t="s">
        <v>241</v>
      </c>
      <c r="H81" s="36" t="s">
        <v>45</v>
      </c>
      <c r="I81" s="41"/>
      <c r="J81" s="37" t="s">
        <v>45</v>
      </c>
      <c r="K81" s="37"/>
      <c r="L81" s="37"/>
      <c r="M81" s="37"/>
      <c r="N81" s="37" t="s">
        <v>45</v>
      </c>
      <c r="O81" s="37"/>
      <c r="P81" s="37" t="s">
        <v>45</v>
      </c>
      <c r="Q81" s="37" t="s">
        <v>45</v>
      </c>
      <c r="R81" s="37" t="s">
        <v>45</v>
      </c>
      <c r="S81" s="42"/>
      <c r="T81" s="41"/>
      <c r="U81" s="41"/>
      <c r="V81" s="43"/>
      <c r="W81" s="43"/>
      <c r="X81" s="42"/>
      <c r="Y81" s="42"/>
      <c r="Z81" s="50"/>
      <c r="AA81" s="44"/>
      <c r="AB81" s="43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0"/>
      <c r="AO81" s="40"/>
    </row>
    <row r="82" spans="1:41" ht="20.100000000000001" customHeight="1">
      <c r="A82" s="33">
        <v>80</v>
      </c>
      <c r="B82" s="45">
        <v>24</v>
      </c>
      <c r="C82" s="46" t="s">
        <v>264</v>
      </c>
      <c r="D82" s="23">
        <v>1964</v>
      </c>
      <c r="E82" s="25" t="str">
        <f t="shared" si="1"/>
        <v>Thi Thị Phím 1964</v>
      </c>
      <c r="F82" s="26" t="e">
        <v>#N/A</v>
      </c>
      <c r="G82" s="46" t="s">
        <v>241</v>
      </c>
      <c r="H82" s="36" t="s">
        <v>45</v>
      </c>
      <c r="I82" s="41">
        <v>1</v>
      </c>
      <c r="J82" s="37" t="s">
        <v>45</v>
      </c>
      <c r="K82" s="37"/>
      <c r="L82" s="37"/>
      <c r="M82" s="37"/>
      <c r="N82" s="37">
        <v>1</v>
      </c>
      <c r="O82" s="37">
        <v>1</v>
      </c>
      <c r="P82" s="37" t="s">
        <v>45</v>
      </c>
      <c r="Q82" s="37" t="s">
        <v>45</v>
      </c>
      <c r="R82" s="37" t="s">
        <v>45</v>
      </c>
      <c r="S82" s="42"/>
      <c r="T82" s="41"/>
      <c r="U82" s="41"/>
      <c r="V82" s="43">
        <v>1</v>
      </c>
      <c r="W82" s="43">
        <v>1</v>
      </c>
      <c r="X82" s="42">
        <v>1</v>
      </c>
      <c r="Y82" s="42"/>
      <c r="Z82" s="49"/>
      <c r="AA82" s="43"/>
      <c r="AB82" s="43"/>
      <c r="AC82" s="44"/>
      <c r="AD82" s="43"/>
      <c r="AE82" s="43"/>
      <c r="AF82" s="44"/>
      <c r="AG82" s="44"/>
      <c r="AH82" s="44"/>
      <c r="AI82" s="44"/>
      <c r="AJ82" s="44"/>
      <c r="AK82" s="44"/>
      <c r="AL82" s="44"/>
      <c r="AM82" s="44"/>
      <c r="AN82" s="40"/>
      <c r="AO82" s="40"/>
    </row>
    <row r="83" spans="1:41" ht="20.100000000000001" customHeight="1">
      <c r="A83" s="33">
        <v>81</v>
      </c>
      <c r="B83" s="45">
        <v>30</v>
      </c>
      <c r="C83" s="46" t="s">
        <v>267</v>
      </c>
      <c r="D83" s="23">
        <v>1964</v>
      </c>
      <c r="E83" s="25" t="str">
        <f t="shared" si="1"/>
        <v>Trang Thị Minh 1964</v>
      </c>
      <c r="F83" s="26" t="e">
        <v>#N/A</v>
      </c>
      <c r="G83" s="46" t="s">
        <v>241</v>
      </c>
      <c r="H83" s="36" t="s">
        <v>45</v>
      </c>
      <c r="I83" s="42"/>
      <c r="J83" s="37" t="s">
        <v>45</v>
      </c>
      <c r="K83" s="37"/>
      <c r="L83" s="37"/>
      <c r="M83" s="37"/>
      <c r="N83" s="37">
        <v>1</v>
      </c>
      <c r="O83" s="37"/>
      <c r="P83" s="37" t="s">
        <v>45</v>
      </c>
      <c r="Q83" s="37" t="s">
        <v>45</v>
      </c>
      <c r="R83" s="37" t="s">
        <v>45</v>
      </c>
      <c r="S83" s="42"/>
      <c r="T83" s="41"/>
      <c r="U83" s="41"/>
      <c r="V83" s="43"/>
      <c r="W83" s="43"/>
      <c r="X83" s="42"/>
      <c r="Y83" s="42"/>
      <c r="Z83" s="50">
        <v>1</v>
      </c>
      <c r="AA83" s="44"/>
      <c r="AB83" s="43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0"/>
      <c r="AO83" s="40"/>
    </row>
    <row r="84" spans="1:41" ht="20.100000000000001" customHeight="1">
      <c r="A84" s="33">
        <v>82</v>
      </c>
      <c r="B84" s="45">
        <v>26</v>
      </c>
      <c r="C84" s="46" t="s">
        <v>269</v>
      </c>
      <c r="D84" s="23">
        <v>1967</v>
      </c>
      <c r="E84" s="25" t="str">
        <f t="shared" si="1"/>
        <v>Nguyễn Thị Thu Trang 1967</v>
      </c>
      <c r="F84" s="26" t="e">
        <v>#N/A</v>
      </c>
      <c r="G84" s="46" t="s">
        <v>241</v>
      </c>
      <c r="H84" s="36" t="s">
        <v>45</v>
      </c>
      <c r="I84" s="42"/>
      <c r="J84" s="37" t="s">
        <v>45</v>
      </c>
      <c r="K84" s="37"/>
      <c r="L84" s="37"/>
      <c r="M84" s="37"/>
      <c r="N84" s="37" t="s">
        <v>45</v>
      </c>
      <c r="O84" s="37"/>
      <c r="P84" s="37" t="s">
        <v>45</v>
      </c>
      <c r="Q84" s="37" t="s">
        <v>45</v>
      </c>
      <c r="R84" s="37" t="s">
        <v>45</v>
      </c>
      <c r="S84" s="42"/>
      <c r="T84" s="41"/>
      <c r="U84" s="41"/>
      <c r="V84" s="44"/>
      <c r="W84" s="44"/>
      <c r="X84" s="41"/>
      <c r="Y84" s="41"/>
      <c r="Z84" s="50"/>
      <c r="AA84" s="43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40"/>
      <c r="AO84" s="40"/>
    </row>
    <row r="85" spans="1:41" ht="20.100000000000001" customHeight="1">
      <c r="A85" s="33">
        <v>83</v>
      </c>
      <c r="B85" s="45">
        <v>28</v>
      </c>
      <c r="C85" s="46" t="s">
        <v>271</v>
      </c>
      <c r="D85" s="23">
        <v>1971</v>
      </c>
      <c r="E85" s="25" t="str">
        <f t="shared" si="1"/>
        <v>Trần Thị Thu 1971</v>
      </c>
      <c r="F85" s="26" t="e">
        <v>#N/A</v>
      </c>
      <c r="G85" s="46" t="s">
        <v>241</v>
      </c>
      <c r="H85" s="36" t="s">
        <v>45</v>
      </c>
      <c r="I85" s="41">
        <v>1</v>
      </c>
      <c r="J85" s="37" t="s">
        <v>45</v>
      </c>
      <c r="K85" s="37"/>
      <c r="L85" s="37"/>
      <c r="M85" s="37"/>
      <c r="N85" s="37"/>
      <c r="O85" s="37"/>
      <c r="P85" s="37" t="s">
        <v>45</v>
      </c>
      <c r="Q85" s="37" t="s">
        <v>45</v>
      </c>
      <c r="R85" s="37" t="s">
        <v>45</v>
      </c>
      <c r="S85" s="42"/>
      <c r="T85" s="41"/>
      <c r="U85" s="41"/>
      <c r="V85" s="44"/>
      <c r="W85" s="44"/>
      <c r="X85" s="41"/>
      <c r="Y85" s="41"/>
      <c r="Z85" s="49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0"/>
      <c r="AO85" s="40"/>
    </row>
    <row r="86" spans="1:41" ht="20.100000000000001" customHeight="1">
      <c r="A86" s="33">
        <v>84</v>
      </c>
      <c r="B86" s="45">
        <v>31</v>
      </c>
      <c r="C86" s="46" t="s">
        <v>274</v>
      </c>
      <c r="D86" s="23">
        <v>1966</v>
      </c>
      <c r="E86" s="25" t="str">
        <f t="shared" si="1"/>
        <v>Thân Thị Quyết 1966</v>
      </c>
      <c r="F86" s="26" t="e">
        <v>#N/A</v>
      </c>
      <c r="G86" s="46" t="s">
        <v>241</v>
      </c>
      <c r="H86" s="36" t="s">
        <v>45</v>
      </c>
      <c r="I86" s="41"/>
      <c r="J86" s="37" t="s">
        <v>45</v>
      </c>
      <c r="K86" s="37"/>
      <c r="L86" s="37"/>
      <c r="M86" s="37"/>
      <c r="N86" s="37" t="s">
        <v>45</v>
      </c>
      <c r="O86" s="37"/>
      <c r="P86" s="37" t="s">
        <v>45</v>
      </c>
      <c r="Q86" s="37" t="s">
        <v>45</v>
      </c>
      <c r="R86" s="37" t="s">
        <v>45</v>
      </c>
      <c r="S86" s="42"/>
      <c r="T86" s="41"/>
      <c r="U86" s="41"/>
      <c r="V86" s="44"/>
      <c r="W86" s="44"/>
      <c r="X86" s="41"/>
      <c r="Y86" s="41"/>
      <c r="Z86" s="49"/>
      <c r="AA86" s="44"/>
      <c r="AB86" s="44"/>
      <c r="AC86" s="44"/>
      <c r="AD86" s="43"/>
      <c r="AE86" s="43"/>
      <c r="AF86" s="44"/>
      <c r="AG86" s="44"/>
      <c r="AH86" s="44"/>
      <c r="AI86" s="44"/>
      <c r="AJ86" s="44"/>
      <c r="AK86" s="44"/>
      <c r="AL86" s="44"/>
      <c r="AM86" s="44"/>
      <c r="AN86" s="40"/>
      <c r="AO86" s="40"/>
    </row>
    <row r="87" spans="1:41" ht="20.100000000000001" customHeight="1">
      <c r="A87" s="33">
        <v>85</v>
      </c>
      <c r="B87" s="45">
        <v>392</v>
      </c>
      <c r="C87" s="46" t="s">
        <v>276</v>
      </c>
      <c r="D87" s="23">
        <v>1968</v>
      </c>
      <c r="E87" s="25" t="str">
        <f t="shared" si="1"/>
        <v>Nguyễn Lê Hồng Điệp 1968</v>
      </c>
      <c r="F87" s="26" t="e">
        <v>#N/A</v>
      </c>
      <c r="G87" s="46" t="s">
        <v>241</v>
      </c>
      <c r="H87" s="36" t="s">
        <v>45</v>
      </c>
      <c r="I87" s="41"/>
      <c r="J87" s="37" t="s">
        <v>45</v>
      </c>
      <c r="K87" s="37"/>
      <c r="L87" s="37"/>
      <c r="M87" s="37"/>
      <c r="N87" s="37">
        <v>1</v>
      </c>
      <c r="O87" s="37"/>
      <c r="P87" s="37" t="s">
        <v>45</v>
      </c>
      <c r="Q87" s="37" t="s">
        <v>45</v>
      </c>
      <c r="R87" s="37" t="s">
        <v>45</v>
      </c>
      <c r="S87" s="42"/>
      <c r="T87" s="41"/>
      <c r="U87" s="41"/>
      <c r="V87" s="43"/>
      <c r="W87" s="44"/>
      <c r="X87" s="42"/>
      <c r="Y87" s="42"/>
      <c r="Z87" s="49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0"/>
      <c r="AO87" s="40"/>
    </row>
    <row r="88" spans="1:41" ht="20.100000000000001" customHeight="1">
      <c r="A88" s="33">
        <v>86</v>
      </c>
      <c r="B88" s="45">
        <v>19</v>
      </c>
      <c r="C88" s="46" t="s">
        <v>279</v>
      </c>
      <c r="D88" s="23">
        <v>1965</v>
      </c>
      <c r="E88" s="25" t="str">
        <f t="shared" si="1"/>
        <v>Huỳnh Thị Thu Nga 1965</v>
      </c>
      <c r="F88" s="26" t="e">
        <v>#N/A</v>
      </c>
      <c r="G88" s="46" t="s">
        <v>241</v>
      </c>
      <c r="H88" s="36" t="s">
        <v>45</v>
      </c>
      <c r="I88" s="41"/>
      <c r="J88" s="37" t="s">
        <v>45</v>
      </c>
      <c r="K88" s="37"/>
      <c r="L88" s="37"/>
      <c r="M88" s="37"/>
      <c r="N88" s="37">
        <v>1</v>
      </c>
      <c r="O88" s="37"/>
      <c r="P88" s="37" t="s">
        <v>45</v>
      </c>
      <c r="Q88" s="37" t="s">
        <v>45</v>
      </c>
      <c r="R88" s="37" t="s">
        <v>45</v>
      </c>
      <c r="S88" s="42"/>
      <c r="T88" s="41"/>
      <c r="U88" s="41"/>
      <c r="V88" s="44"/>
      <c r="W88" s="44"/>
      <c r="X88" s="41"/>
      <c r="Y88" s="41"/>
      <c r="Z88" s="49"/>
      <c r="AA88" s="44"/>
      <c r="AB88" s="44"/>
      <c r="AC88" s="44"/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0"/>
      <c r="AO88" s="40"/>
    </row>
    <row r="89" spans="1:41" ht="20.100000000000001" customHeight="1">
      <c r="A89" s="33">
        <v>87</v>
      </c>
      <c r="B89" s="45">
        <v>59</v>
      </c>
      <c r="C89" s="46" t="s">
        <v>281</v>
      </c>
      <c r="D89" s="23">
        <v>1972</v>
      </c>
      <c r="E89" s="25" t="str">
        <f t="shared" si="1"/>
        <v>Lê Quang Liêm 1972</v>
      </c>
      <c r="F89" s="26" t="s">
        <v>241</v>
      </c>
      <c r="G89" s="46" t="s">
        <v>241</v>
      </c>
      <c r="H89" s="36" t="s">
        <v>45</v>
      </c>
      <c r="I89" s="41"/>
      <c r="J89" s="37" t="s">
        <v>45</v>
      </c>
      <c r="K89" s="37"/>
      <c r="L89" s="37"/>
      <c r="M89" s="37"/>
      <c r="N89" s="37"/>
      <c r="O89" s="37"/>
      <c r="P89" s="37" t="s">
        <v>45</v>
      </c>
      <c r="Q89" s="37" t="s">
        <v>45</v>
      </c>
      <c r="R89" s="37" t="s">
        <v>45</v>
      </c>
      <c r="S89" s="42"/>
      <c r="T89" s="41"/>
      <c r="U89" s="41"/>
      <c r="V89" s="44"/>
      <c r="W89" s="44"/>
      <c r="X89" s="41"/>
      <c r="Y89" s="41"/>
      <c r="Z89" s="49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0"/>
      <c r="AO89" s="40"/>
    </row>
    <row r="90" spans="1:41" ht="20.100000000000001" customHeight="1">
      <c r="A90" s="33">
        <v>88</v>
      </c>
      <c r="B90" s="45">
        <v>117</v>
      </c>
      <c r="C90" s="46" t="s">
        <v>284</v>
      </c>
      <c r="D90" s="47">
        <v>1965</v>
      </c>
      <c r="E90" s="25" t="str">
        <f t="shared" si="1"/>
        <v>Lê Thị Thiện 1965</v>
      </c>
      <c r="F90" s="26" t="e">
        <v>#N/A</v>
      </c>
      <c r="G90" s="46" t="s">
        <v>241</v>
      </c>
      <c r="H90" s="36" t="s">
        <v>45</v>
      </c>
      <c r="I90" s="41">
        <v>1</v>
      </c>
      <c r="J90" s="37" t="s">
        <v>45</v>
      </c>
      <c r="K90" s="37"/>
      <c r="L90" s="37"/>
      <c r="M90" s="37"/>
      <c r="N90" s="37"/>
      <c r="O90" s="37"/>
      <c r="P90" s="37" t="s">
        <v>45</v>
      </c>
      <c r="Q90" s="37" t="s">
        <v>45</v>
      </c>
      <c r="R90" s="37" t="s">
        <v>45</v>
      </c>
      <c r="S90" s="42"/>
      <c r="T90" s="42"/>
      <c r="U90" s="41"/>
      <c r="V90" s="44"/>
      <c r="W90" s="44"/>
      <c r="X90" s="41"/>
      <c r="Y90" s="41"/>
      <c r="Z90" s="49"/>
      <c r="AA90" s="44"/>
      <c r="AB90" s="44"/>
      <c r="AC90" s="44"/>
      <c r="AD90" s="43"/>
      <c r="AE90" s="43"/>
      <c r="AF90" s="44"/>
      <c r="AG90" s="44"/>
      <c r="AH90" s="44"/>
      <c r="AI90" s="44"/>
      <c r="AJ90" s="44"/>
      <c r="AK90" s="54"/>
      <c r="AL90" s="44"/>
      <c r="AM90" s="44"/>
      <c r="AN90" s="40"/>
      <c r="AO90" s="40"/>
    </row>
    <row r="91" spans="1:41" ht="20.100000000000001" customHeight="1">
      <c r="A91" s="33">
        <v>89</v>
      </c>
      <c r="B91" s="45">
        <v>126</v>
      </c>
      <c r="C91" s="46" t="s">
        <v>286</v>
      </c>
      <c r="D91" s="23">
        <v>1968</v>
      </c>
      <c r="E91" s="25" t="str">
        <f t="shared" si="1"/>
        <v>Đỗ Thị Bích Thủy 1968</v>
      </c>
      <c r="F91" s="26" t="e">
        <v>#N/A</v>
      </c>
      <c r="G91" s="46" t="s">
        <v>241</v>
      </c>
      <c r="H91" s="36" t="s">
        <v>45</v>
      </c>
      <c r="I91" s="41"/>
      <c r="J91" s="37" t="s">
        <v>45</v>
      </c>
      <c r="K91" s="37"/>
      <c r="L91" s="37"/>
      <c r="M91" s="37"/>
      <c r="N91" s="37" t="s">
        <v>45</v>
      </c>
      <c r="O91" s="37"/>
      <c r="P91" s="37" t="s">
        <v>45</v>
      </c>
      <c r="Q91" s="37" t="s">
        <v>45</v>
      </c>
      <c r="R91" s="37" t="s">
        <v>45</v>
      </c>
      <c r="S91" s="42"/>
      <c r="T91" s="41"/>
      <c r="U91" s="41"/>
      <c r="V91" s="44"/>
      <c r="W91" s="44"/>
      <c r="X91" s="41"/>
      <c r="Y91" s="41"/>
      <c r="Z91" s="49"/>
      <c r="AA91" s="44"/>
      <c r="AB91" s="44"/>
      <c r="AC91" s="44"/>
      <c r="AD91" s="43"/>
      <c r="AE91" s="43"/>
      <c r="AF91" s="44"/>
      <c r="AG91" s="44"/>
      <c r="AH91" s="44"/>
      <c r="AI91" s="44"/>
      <c r="AJ91" s="44"/>
      <c r="AK91" s="54"/>
      <c r="AL91" s="44"/>
      <c r="AM91" s="44"/>
      <c r="AN91" s="40"/>
      <c r="AO91" s="40"/>
    </row>
    <row r="92" spans="1:41" ht="20.100000000000001" customHeight="1">
      <c r="A92" s="33">
        <v>90</v>
      </c>
      <c r="B92" s="45">
        <v>153</v>
      </c>
      <c r="C92" s="46" t="s">
        <v>288</v>
      </c>
      <c r="D92" s="47">
        <v>1953</v>
      </c>
      <c r="E92" s="25" t="str">
        <f t="shared" si="1"/>
        <v>Trần Thanh Quí 1953</v>
      </c>
      <c r="F92" s="26" t="s">
        <v>241</v>
      </c>
      <c r="G92" s="46" t="s">
        <v>241</v>
      </c>
      <c r="H92" s="36" t="s">
        <v>45</v>
      </c>
      <c r="I92" s="41"/>
      <c r="J92" s="37" t="s">
        <v>45</v>
      </c>
      <c r="K92" s="37"/>
      <c r="L92" s="37"/>
      <c r="M92" s="37"/>
      <c r="N92" s="37"/>
      <c r="O92" s="37"/>
      <c r="P92" s="37" t="s">
        <v>45</v>
      </c>
      <c r="Q92" s="37" t="s">
        <v>45</v>
      </c>
      <c r="R92" s="37" t="s">
        <v>45</v>
      </c>
      <c r="S92" s="42"/>
      <c r="T92" s="41"/>
      <c r="U92" s="41"/>
      <c r="V92" s="44"/>
      <c r="W92" s="44"/>
      <c r="X92" s="41"/>
      <c r="Y92" s="41"/>
      <c r="Z92" s="49"/>
      <c r="AA92" s="44"/>
      <c r="AB92" s="43"/>
      <c r="AC92" s="44"/>
      <c r="AD92" s="44"/>
      <c r="AE92" s="44"/>
      <c r="AF92" s="44"/>
      <c r="AG92" s="44"/>
      <c r="AH92" s="44"/>
      <c r="AI92" s="44"/>
      <c r="AJ92" s="44"/>
      <c r="AK92" s="44"/>
      <c r="AL92" s="43"/>
      <c r="AM92" s="44"/>
      <c r="AN92" s="40"/>
      <c r="AO92" s="40"/>
    </row>
    <row r="93" spans="1:41" ht="20.100000000000001" customHeight="1">
      <c r="A93" s="33">
        <v>91</v>
      </c>
      <c r="B93" s="45">
        <v>378</v>
      </c>
      <c r="C93" s="46" t="s">
        <v>291</v>
      </c>
      <c r="D93" s="23">
        <v>1986</v>
      </c>
      <c r="E93" s="25" t="str">
        <f t="shared" si="1"/>
        <v>Nguyễn Xuân Lợi 1986</v>
      </c>
      <c r="F93" s="26" t="s">
        <v>241</v>
      </c>
      <c r="G93" s="46" t="s">
        <v>241</v>
      </c>
      <c r="H93" s="36" t="s">
        <v>45</v>
      </c>
      <c r="I93" s="41"/>
      <c r="J93" s="37" t="s">
        <v>45</v>
      </c>
      <c r="K93" s="37"/>
      <c r="L93" s="37"/>
      <c r="M93" s="37"/>
      <c r="N93" s="37"/>
      <c r="O93" s="37"/>
      <c r="P93" s="37" t="s">
        <v>45</v>
      </c>
      <c r="Q93" s="37" t="s">
        <v>45</v>
      </c>
      <c r="R93" s="37" t="s">
        <v>45</v>
      </c>
      <c r="S93" s="42"/>
      <c r="T93" s="41">
        <v>1</v>
      </c>
      <c r="U93" s="41"/>
      <c r="V93" s="44"/>
      <c r="W93" s="44"/>
      <c r="X93" s="41"/>
      <c r="Y93" s="41"/>
      <c r="Z93" s="49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0"/>
      <c r="AO93" s="40"/>
    </row>
    <row r="94" spans="1:41" ht="20.100000000000001" customHeight="1">
      <c r="A94" s="33">
        <v>92</v>
      </c>
      <c r="B94" s="45">
        <v>191</v>
      </c>
      <c r="C94" s="46" t="s">
        <v>293</v>
      </c>
      <c r="D94" s="23">
        <v>1986</v>
      </c>
      <c r="E94" s="25" t="str">
        <f t="shared" si="1"/>
        <v>Ninh Đỗ Hiệp 1986</v>
      </c>
      <c r="F94" s="26" t="s">
        <v>241</v>
      </c>
      <c r="G94" s="46" t="s">
        <v>241</v>
      </c>
      <c r="H94" s="36" t="s">
        <v>45</v>
      </c>
      <c r="I94" s="41"/>
      <c r="J94" s="37" t="s">
        <v>45</v>
      </c>
      <c r="K94" s="37"/>
      <c r="L94" s="37"/>
      <c r="M94" s="37"/>
      <c r="N94" s="37"/>
      <c r="O94" s="37"/>
      <c r="P94" s="37" t="s">
        <v>45</v>
      </c>
      <c r="Q94" s="37" t="s">
        <v>45</v>
      </c>
      <c r="R94" s="37" t="s">
        <v>45</v>
      </c>
      <c r="S94" s="42"/>
      <c r="T94" s="41"/>
      <c r="U94" s="41"/>
      <c r="V94" s="44"/>
      <c r="W94" s="44"/>
      <c r="X94" s="41"/>
      <c r="Y94" s="41"/>
      <c r="Z94" s="49"/>
      <c r="AA94" s="44"/>
      <c r="AB94" s="43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0"/>
      <c r="AO94" s="40"/>
    </row>
    <row r="95" spans="1:41" ht="20.100000000000001" customHeight="1">
      <c r="A95" s="33">
        <v>93</v>
      </c>
      <c r="B95" s="45">
        <v>7</v>
      </c>
      <c r="C95" s="46" t="s">
        <v>296</v>
      </c>
      <c r="D95" s="47">
        <v>1965</v>
      </c>
      <c r="E95" s="25" t="str">
        <f t="shared" si="1"/>
        <v>Trần Văn Lý 1965</v>
      </c>
      <c r="F95" s="26" t="s">
        <v>113</v>
      </c>
      <c r="G95" s="46" t="s">
        <v>113</v>
      </c>
      <c r="H95" s="36" t="s">
        <v>45</v>
      </c>
      <c r="I95" s="41"/>
      <c r="J95" s="37" t="s">
        <v>45</v>
      </c>
      <c r="K95" s="37"/>
      <c r="L95" s="37"/>
      <c r="M95" s="37"/>
      <c r="N95" s="37"/>
      <c r="O95" s="37"/>
      <c r="P95" s="37" t="s">
        <v>45</v>
      </c>
      <c r="Q95" s="37" t="s">
        <v>45</v>
      </c>
      <c r="R95" s="37" t="s">
        <v>45</v>
      </c>
      <c r="S95" s="42"/>
      <c r="T95" s="41"/>
      <c r="U95" s="41"/>
      <c r="V95" s="44"/>
      <c r="W95" s="44"/>
      <c r="X95" s="42"/>
      <c r="Y95" s="42"/>
      <c r="Z95" s="50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0"/>
      <c r="AO95" s="40"/>
    </row>
    <row r="96" spans="1:41" ht="20.100000000000001" customHeight="1">
      <c r="A96" s="33">
        <v>94</v>
      </c>
      <c r="B96" s="45">
        <v>164</v>
      </c>
      <c r="C96" s="46" t="s">
        <v>299</v>
      </c>
      <c r="D96" s="23">
        <v>1982</v>
      </c>
      <c r="E96" s="25" t="str">
        <f t="shared" si="1"/>
        <v>Nguyễn Trung Dũng 1982</v>
      </c>
      <c r="F96" s="26" t="s">
        <v>113</v>
      </c>
      <c r="G96" s="46" t="s">
        <v>113</v>
      </c>
      <c r="H96" s="36" t="s">
        <v>45</v>
      </c>
      <c r="I96" s="41"/>
      <c r="J96" s="37" t="s">
        <v>45</v>
      </c>
      <c r="K96" s="37"/>
      <c r="L96" s="37"/>
      <c r="M96" s="37"/>
      <c r="N96" s="37"/>
      <c r="O96" s="37"/>
      <c r="P96" s="37" t="s">
        <v>45</v>
      </c>
      <c r="Q96" s="37" t="s">
        <v>45</v>
      </c>
      <c r="R96" s="37" t="s">
        <v>45</v>
      </c>
      <c r="S96" s="42"/>
      <c r="T96" s="41"/>
      <c r="U96" s="41"/>
      <c r="V96" s="44"/>
      <c r="W96" s="44"/>
      <c r="X96" s="41"/>
      <c r="Y96" s="41"/>
      <c r="Z96" s="49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0"/>
      <c r="AO96" s="40"/>
    </row>
    <row r="97" spans="1:41" ht="20.100000000000001" customHeight="1">
      <c r="A97" s="33">
        <v>95</v>
      </c>
      <c r="B97" s="45">
        <v>82</v>
      </c>
      <c r="C97" s="46" t="s">
        <v>301</v>
      </c>
      <c r="D97" s="47">
        <v>1958</v>
      </c>
      <c r="E97" s="25" t="str">
        <f t="shared" si="1"/>
        <v>Hoàng Ngọc Cảnh 1958</v>
      </c>
      <c r="F97" s="26" t="s">
        <v>113</v>
      </c>
      <c r="G97" s="46" t="s">
        <v>113</v>
      </c>
      <c r="H97" s="36" t="s">
        <v>45</v>
      </c>
      <c r="I97" s="42"/>
      <c r="J97" s="37" t="s">
        <v>45</v>
      </c>
      <c r="K97" s="37"/>
      <c r="L97" s="37"/>
      <c r="M97" s="37"/>
      <c r="N97" s="37"/>
      <c r="O97" s="37">
        <v>1</v>
      </c>
      <c r="P97" s="37" t="s">
        <v>45</v>
      </c>
      <c r="Q97" s="37" t="s">
        <v>45</v>
      </c>
      <c r="R97" s="37" t="s">
        <v>45</v>
      </c>
      <c r="S97" s="42"/>
      <c r="T97" s="41"/>
      <c r="U97" s="41"/>
      <c r="V97" s="44"/>
      <c r="W97" s="44"/>
      <c r="X97" s="41"/>
      <c r="Y97" s="41"/>
      <c r="Z97" s="49"/>
      <c r="AA97" s="44"/>
      <c r="AB97" s="44">
        <v>1</v>
      </c>
      <c r="AC97" s="44"/>
      <c r="AD97" s="44"/>
      <c r="AE97" s="44"/>
      <c r="AF97" s="44"/>
      <c r="AG97" s="44">
        <v>1</v>
      </c>
      <c r="AH97" s="44"/>
      <c r="AI97" s="44"/>
      <c r="AJ97" s="44"/>
      <c r="AK97" s="44"/>
      <c r="AL97" s="44">
        <v>1</v>
      </c>
      <c r="AM97" s="44"/>
      <c r="AN97" s="40"/>
      <c r="AO97" s="40"/>
    </row>
    <row r="98" spans="1:41" ht="20.100000000000001" customHeight="1">
      <c r="A98" s="33">
        <v>96</v>
      </c>
      <c r="B98" s="45">
        <v>81</v>
      </c>
      <c r="C98" s="46" t="s">
        <v>304</v>
      </c>
      <c r="D98" s="47">
        <v>1962</v>
      </c>
      <c r="E98" s="25" t="str">
        <f t="shared" si="1"/>
        <v>Hà Nhật Thanh 1962</v>
      </c>
      <c r="F98" s="26" t="s">
        <v>113</v>
      </c>
      <c r="G98" s="46" t="s">
        <v>113</v>
      </c>
      <c r="H98" s="36" t="s">
        <v>45</v>
      </c>
      <c r="I98" s="42"/>
      <c r="J98" s="37" t="s">
        <v>45</v>
      </c>
      <c r="K98" s="37"/>
      <c r="L98" s="37"/>
      <c r="M98" s="37"/>
      <c r="N98" s="37"/>
      <c r="O98" s="37"/>
      <c r="P98" s="37" t="s">
        <v>45</v>
      </c>
      <c r="Q98" s="37" t="s">
        <v>45</v>
      </c>
      <c r="R98" s="37" t="s">
        <v>45</v>
      </c>
      <c r="S98" s="42"/>
      <c r="T98" s="41"/>
      <c r="U98" s="41"/>
      <c r="V98" s="44"/>
      <c r="W98" s="44"/>
      <c r="X98" s="41"/>
      <c r="Y98" s="41"/>
      <c r="Z98" s="49"/>
      <c r="AA98" s="44"/>
      <c r="AB98" s="44"/>
      <c r="AC98" s="44"/>
      <c r="AD98" s="43"/>
      <c r="AE98" s="43"/>
      <c r="AF98" s="44"/>
      <c r="AG98" s="44"/>
      <c r="AH98" s="44"/>
      <c r="AI98" s="44"/>
      <c r="AJ98" s="44"/>
      <c r="AK98" s="54"/>
      <c r="AL98" s="44"/>
      <c r="AM98" s="44"/>
      <c r="AN98" s="40"/>
      <c r="AO98" s="40"/>
    </row>
    <row r="99" spans="1:41" ht="20.100000000000001" customHeight="1">
      <c r="A99" s="33">
        <v>97</v>
      </c>
      <c r="B99" s="45">
        <v>84</v>
      </c>
      <c r="C99" s="46" t="s">
        <v>306</v>
      </c>
      <c r="D99" s="23">
        <v>1973</v>
      </c>
      <c r="E99" s="25" t="str">
        <f t="shared" si="1"/>
        <v>Nguyễn Ngọc Hiệp 1973</v>
      </c>
      <c r="F99" s="26" t="s">
        <v>113</v>
      </c>
      <c r="G99" s="46" t="s">
        <v>113</v>
      </c>
      <c r="H99" s="36" t="s">
        <v>45</v>
      </c>
      <c r="I99" s="41"/>
      <c r="J99" s="37" t="s">
        <v>45</v>
      </c>
      <c r="K99" s="37"/>
      <c r="L99" s="37"/>
      <c r="M99" s="37"/>
      <c r="N99" s="37"/>
      <c r="O99" s="37"/>
      <c r="P99" s="37" t="s">
        <v>45</v>
      </c>
      <c r="Q99" s="37" t="s">
        <v>45</v>
      </c>
      <c r="R99" s="37" t="s">
        <v>45</v>
      </c>
      <c r="S99" s="42"/>
      <c r="T99" s="41"/>
      <c r="U99" s="41"/>
      <c r="V99" s="44"/>
      <c r="W99" s="44"/>
      <c r="X99" s="41"/>
      <c r="Y99" s="41"/>
      <c r="Z99" s="49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0"/>
      <c r="AO99" s="40"/>
    </row>
    <row r="100" spans="1:41" ht="20.100000000000001" customHeight="1">
      <c r="A100" s="33">
        <v>98</v>
      </c>
      <c r="B100" s="45">
        <v>85</v>
      </c>
      <c r="C100" s="46" t="s">
        <v>307</v>
      </c>
      <c r="D100" s="23">
        <v>1974</v>
      </c>
      <c r="E100" s="25" t="str">
        <f t="shared" si="1"/>
        <v>Phan Đức Long 1974</v>
      </c>
      <c r="F100" s="26" t="s">
        <v>113</v>
      </c>
      <c r="G100" s="46" t="s">
        <v>113</v>
      </c>
      <c r="H100" s="36" t="s">
        <v>45</v>
      </c>
      <c r="I100" s="41"/>
      <c r="J100" s="37" t="s">
        <v>45</v>
      </c>
      <c r="K100" s="37"/>
      <c r="L100" s="37"/>
      <c r="M100" s="37"/>
      <c r="N100" s="37"/>
      <c r="O100" s="37"/>
      <c r="P100" s="37" t="s">
        <v>45</v>
      </c>
      <c r="Q100" s="37" t="s">
        <v>45</v>
      </c>
      <c r="R100" s="37" t="s">
        <v>45</v>
      </c>
      <c r="S100" s="42"/>
      <c r="T100" s="41"/>
      <c r="U100" s="41"/>
      <c r="V100" s="43"/>
      <c r="W100" s="44"/>
      <c r="X100" s="41"/>
      <c r="Y100" s="41"/>
      <c r="Z100" s="50"/>
      <c r="AA100" s="44"/>
      <c r="AB100" s="44"/>
      <c r="AC100" s="44"/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0"/>
      <c r="AO100" s="40"/>
    </row>
    <row r="101" spans="1:41" ht="20.100000000000001" customHeight="1">
      <c r="A101" s="33">
        <v>99</v>
      </c>
      <c r="B101" s="45">
        <v>104</v>
      </c>
      <c r="C101" s="46" t="s">
        <v>310</v>
      </c>
      <c r="D101" s="23">
        <v>1966</v>
      </c>
      <c r="E101" s="25" t="str">
        <f t="shared" si="1"/>
        <v>Nguyễn Tất Thắng 1966</v>
      </c>
      <c r="F101" s="26" t="s">
        <v>113</v>
      </c>
      <c r="G101" s="46" t="s">
        <v>113</v>
      </c>
      <c r="H101" s="36" t="s">
        <v>45</v>
      </c>
      <c r="I101" s="41"/>
      <c r="J101" s="37" t="s">
        <v>45</v>
      </c>
      <c r="K101" s="37"/>
      <c r="L101" s="37"/>
      <c r="M101" s="37"/>
      <c r="N101" s="37"/>
      <c r="O101" s="37"/>
      <c r="P101" s="37" t="s">
        <v>45</v>
      </c>
      <c r="Q101" s="37" t="s">
        <v>45</v>
      </c>
      <c r="R101" s="37" t="s">
        <v>45</v>
      </c>
      <c r="S101" s="42"/>
      <c r="T101" s="41"/>
      <c r="U101" s="41"/>
      <c r="V101" s="43"/>
      <c r="W101" s="44">
        <v>1</v>
      </c>
      <c r="X101" s="42">
        <v>1</v>
      </c>
      <c r="Y101" s="42">
        <v>1</v>
      </c>
      <c r="Z101" s="50"/>
      <c r="AA101" s="44"/>
      <c r="AB101" s="44"/>
      <c r="AC101" s="44"/>
      <c r="AD101" s="44"/>
      <c r="AE101" s="44"/>
      <c r="AF101" s="44"/>
      <c r="AG101" s="44"/>
      <c r="AH101" s="44">
        <v>1</v>
      </c>
      <c r="AI101" s="44"/>
      <c r="AJ101" s="44"/>
      <c r="AK101" s="44"/>
      <c r="AL101" s="44"/>
      <c r="AM101" s="43"/>
      <c r="AN101" s="40"/>
      <c r="AO101" s="40"/>
    </row>
    <row r="102" spans="1:41" ht="20.100000000000001" customHeight="1">
      <c r="A102" s="33">
        <v>100</v>
      </c>
      <c r="B102" s="45">
        <v>101</v>
      </c>
      <c r="C102" s="46" t="s">
        <v>312</v>
      </c>
      <c r="D102" s="23">
        <v>1980</v>
      </c>
      <c r="E102" s="25" t="str">
        <f t="shared" si="1"/>
        <v>Phạm Thị Lê Chi 1980</v>
      </c>
      <c r="F102" s="26" t="e">
        <v>#N/A</v>
      </c>
      <c r="G102" s="46" t="s">
        <v>113</v>
      </c>
      <c r="H102" s="36" t="s">
        <v>45</v>
      </c>
      <c r="I102" s="41"/>
      <c r="J102" s="37" t="s">
        <v>45</v>
      </c>
      <c r="K102" s="37"/>
      <c r="L102" s="37"/>
      <c r="M102" s="37"/>
      <c r="N102" s="37">
        <v>1</v>
      </c>
      <c r="O102" s="37"/>
      <c r="P102" s="37" t="s">
        <v>45</v>
      </c>
      <c r="Q102" s="37" t="s">
        <v>45</v>
      </c>
      <c r="R102" s="37" t="s">
        <v>45</v>
      </c>
      <c r="S102" s="42"/>
      <c r="T102" s="41"/>
      <c r="U102" s="41"/>
      <c r="V102" s="44"/>
      <c r="W102" s="44"/>
      <c r="X102" s="41"/>
      <c r="Y102" s="41"/>
      <c r="Z102" s="49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0"/>
      <c r="AO102" s="40"/>
    </row>
    <row r="103" spans="1:41" ht="20.100000000000001" customHeight="1">
      <c r="A103" s="33">
        <v>101</v>
      </c>
      <c r="B103" s="45">
        <v>96</v>
      </c>
      <c r="C103" s="46" t="s">
        <v>315</v>
      </c>
      <c r="D103" s="23">
        <v>1984</v>
      </c>
      <c r="E103" s="25" t="str">
        <f t="shared" si="1"/>
        <v>Phạm Huy Hoàng 1984</v>
      </c>
      <c r="F103" s="26" t="s">
        <v>318</v>
      </c>
      <c r="G103" s="46" t="s">
        <v>318</v>
      </c>
      <c r="H103" s="36" t="s">
        <v>45</v>
      </c>
      <c r="I103" s="41"/>
      <c r="J103" s="37" t="s">
        <v>45</v>
      </c>
      <c r="K103" s="37"/>
      <c r="L103" s="37"/>
      <c r="M103" s="37"/>
      <c r="N103" s="37"/>
      <c r="O103" s="37"/>
      <c r="P103" s="37" t="s">
        <v>45</v>
      </c>
      <c r="Q103" s="37" t="s">
        <v>45</v>
      </c>
      <c r="R103" s="37" t="s">
        <v>45</v>
      </c>
      <c r="S103" s="42"/>
      <c r="T103" s="41"/>
      <c r="U103" s="41"/>
      <c r="V103" s="43"/>
      <c r="W103" s="43"/>
      <c r="X103" s="42"/>
      <c r="Y103" s="42"/>
      <c r="Z103" s="50"/>
      <c r="AA103" s="43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0"/>
      <c r="AO103" s="40"/>
    </row>
    <row r="104" spans="1:41" ht="20.100000000000001" customHeight="1">
      <c r="A104" s="33">
        <v>102</v>
      </c>
      <c r="B104" s="45">
        <v>86</v>
      </c>
      <c r="C104" s="46" t="s">
        <v>319</v>
      </c>
      <c r="D104" s="47">
        <v>1967</v>
      </c>
      <c r="E104" s="25" t="str">
        <f t="shared" si="1"/>
        <v>Lê Thị Nữ 1967</v>
      </c>
      <c r="F104" s="26" t="e">
        <v>#N/A</v>
      </c>
      <c r="G104" s="46" t="s">
        <v>113</v>
      </c>
      <c r="H104" s="36" t="s">
        <v>45</v>
      </c>
      <c r="I104" s="41">
        <v>1</v>
      </c>
      <c r="J104" s="37" t="s">
        <v>45</v>
      </c>
      <c r="K104" s="37"/>
      <c r="L104" s="37"/>
      <c r="M104" s="37"/>
      <c r="N104" s="37">
        <v>1</v>
      </c>
      <c r="O104" s="37"/>
      <c r="P104" s="37" t="s">
        <v>45</v>
      </c>
      <c r="Q104" s="37" t="s">
        <v>45</v>
      </c>
      <c r="R104" s="37" t="s">
        <v>45</v>
      </c>
      <c r="S104" s="42"/>
      <c r="T104" s="41"/>
      <c r="U104" s="41"/>
      <c r="V104" s="43">
        <v>1</v>
      </c>
      <c r="W104" s="44"/>
      <c r="X104" s="41">
        <v>1</v>
      </c>
      <c r="Y104" s="41"/>
      <c r="Z104" s="49"/>
      <c r="AA104" s="43"/>
      <c r="AB104" s="44"/>
      <c r="AC104" s="44"/>
      <c r="AD104" s="44"/>
      <c r="AE104" s="44"/>
      <c r="AF104" s="44"/>
      <c r="AG104" s="44"/>
      <c r="AH104" s="44"/>
      <c r="AI104" s="44">
        <v>1</v>
      </c>
      <c r="AJ104" s="44"/>
      <c r="AK104" s="44">
        <v>1</v>
      </c>
      <c r="AL104" s="44"/>
      <c r="AM104" s="44"/>
      <c r="AN104" s="40"/>
      <c r="AO104" s="40"/>
    </row>
    <row r="105" spans="1:41" ht="20.100000000000001" customHeight="1">
      <c r="A105" s="33">
        <v>103</v>
      </c>
      <c r="B105" s="45">
        <v>83</v>
      </c>
      <c r="C105" s="46" t="s">
        <v>321</v>
      </c>
      <c r="D105" s="47">
        <v>1958</v>
      </c>
      <c r="E105" s="25" t="str">
        <f t="shared" si="1"/>
        <v>Bùi Hiền Lương 1958</v>
      </c>
      <c r="F105" s="26" t="s">
        <v>113</v>
      </c>
      <c r="G105" s="46" t="s">
        <v>113</v>
      </c>
      <c r="H105" s="36" t="s">
        <v>45</v>
      </c>
      <c r="I105" s="41"/>
      <c r="J105" s="37" t="s">
        <v>45</v>
      </c>
      <c r="K105" s="37"/>
      <c r="L105" s="37"/>
      <c r="M105" s="37"/>
      <c r="N105" s="37"/>
      <c r="O105" s="37"/>
      <c r="P105" s="37" t="s">
        <v>45</v>
      </c>
      <c r="Q105" s="37" t="s">
        <v>45</v>
      </c>
      <c r="R105" s="37" t="s">
        <v>45</v>
      </c>
      <c r="S105" s="42"/>
      <c r="T105" s="41"/>
      <c r="U105" s="41"/>
      <c r="V105" s="44"/>
      <c r="W105" s="44"/>
      <c r="X105" s="41"/>
      <c r="Y105" s="41"/>
      <c r="Z105" s="50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0"/>
      <c r="AO105" s="40"/>
    </row>
    <row r="106" spans="1:41" ht="20.100000000000001" customHeight="1">
      <c r="A106" s="33">
        <v>104</v>
      </c>
      <c r="B106" s="45">
        <v>278</v>
      </c>
      <c r="C106" s="46" t="s">
        <v>324</v>
      </c>
      <c r="D106" s="47">
        <v>1978</v>
      </c>
      <c r="E106" s="25" t="str">
        <f t="shared" si="1"/>
        <v>Bùi Thị Dương 1978</v>
      </c>
      <c r="F106" s="26" t="e">
        <v>#N/A</v>
      </c>
      <c r="G106" s="46" t="s">
        <v>113</v>
      </c>
      <c r="H106" s="36" t="s">
        <v>45</v>
      </c>
      <c r="I106" s="41"/>
      <c r="J106" s="37" t="s">
        <v>45</v>
      </c>
      <c r="K106" s="37"/>
      <c r="L106" s="37"/>
      <c r="M106" s="37"/>
      <c r="N106" s="37">
        <v>1</v>
      </c>
      <c r="O106" s="37"/>
      <c r="P106" s="37" t="s">
        <v>45</v>
      </c>
      <c r="Q106" s="37" t="s">
        <v>45</v>
      </c>
      <c r="R106" s="37" t="s">
        <v>45</v>
      </c>
      <c r="S106" s="42"/>
      <c r="T106" s="41"/>
      <c r="U106" s="41"/>
      <c r="V106" s="44"/>
      <c r="W106" s="44"/>
      <c r="X106" s="42"/>
      <c r="Y106" s="42"/>
      <c r="Z106" s="50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0"/>
      <c r="AO106" s="40"/>
    </row>
    <row r="107" spans="1:41" ht="20.100000000000001" customHeight="1">
      <c r="A107" s="33">
        <v>105</v>
      </c>
      <c r="B107" s="45">
        <v>67</v>
      </c>
      <c r="C107" s="46" t="s">
        <v>327</v>
      </c>
      <c r="D107" s="23">
        <v>1973</v>
      </c>
      <c r="E107" s="25" t="str">
        <f t="shared" si="1"/>
        <v>Trịnh Tuấn Vũ 1973</v>
      </c>
      <c r="F107" s="26" t="s">
        <v>113</v>
      </c>
      <c r="G107" s="46" t="s">
        <v>113</v>
      </c>
      <c r="H107" s="36" t="s">
        <v>45</v>
      </c>
      <c r="I107" s="41"/>
      <c r="J107" s="37" t="s">
        <v>45</v>
      </c>
      <c r="K107" s="37"/>
      <c r="L107" s="37"/>
      <c r="M107" s="37"/>
      <c r="N107" s="37"/>
      <c r="O107" s="37"/>
      <c r="P107" s="37" t="s">
        <v>45</v>
      </c>
      <c r="Q107" s="37" t="s">
        <v>45</v>
      </c>
      <c r="R107" s="37" t="s">
        <v>45</v>
      </c>
      <c r="S107" s="42"/>
      <c r="T107" s="41"/>
      <c r="U107" s="41"/>
      <c r="V107" s="44"/>
      <c r="W107" s="44"/>
      <c r="X107" s="41"/>
      <c r="Y107" s="41"/>
      <c r="Z107" s="49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0"/>
      <c r="AO107" s="40"/>
    </row>
    <row r="108" spans="1:41" ht="20.100000000000001" customHeight="1">
      <c r="A108" s="33">
        <v>106</v>
      </c>
      <c r="B108" s="45">
        <v>15</v>
      </c>
      <c r="C108" s="46" t="s">
        <v>329</v>
      </c>
      <c r="D108" s="47">
        <v>1975</v>
      </c>
      <c r="E108" s="25" t="str">
        <f t="shared" si="1"/>
        <v>Nguyễn Thị Kim Anh 1975</v>
      </c>
      <c r="F108" s="26" t="e">
        <v>#N/A</v>
      </c>
      <c r="G108" s="46" t="s">
        <v>113</v>
      </c>
      <c r="H108" s="36" t="s">
        <v>45</v>
      </c>
      <c r="I108" s="41"/>
      <c r="J108" s="37" t="s">
        <v>45</v>
      </c>
      <c r="K108" s="37"/>
      <c r="L108" s="37"/>
      <c r="M108" s="37"/>
      <c r="N108" s="37" t="s">
        <v>45</v>
      </c>
      <c r="O108" s="37"/>
      <c r="P108" s="37" t="s">
        <v>45</v>
      </c>
      <c r="Q108" s="37" t="s">
        <v>45</v>
      </c>
      <c r="R108" s="37" t="s">
        <v>45</v>
      </c>
      <c r="S108" s="42"/>
      <c r="T108" s="41"/>
      <c r="U108" s="41"/>
      <c r="V108" s="43"/>
      <c r="W108" s="43"/>
      <c r="X108" s="42"/>
      <c r="Y108" s="42"/>
      <c r="Z108" s="50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4"/>
      <c r="AL108" s="44"/>
      <c r="AM108" s="43"/>
      <c r="AN108" s="40"/>
      <c r="AO108" s="40"/>
    </row>
    <row r="109" spans="1:41" ht="20.100000000000001" customHeight="1">
      <c r="A109" s="33">
        <v>107</v>
      </c>
      <c r="B109" s="45">
        <v>1</v>
      </c>
      <c r="C109" s="46" t="s">
        <v>330</v>
      </c>
      <c r="D109" s="23">
        <v>1982</v>
      </c>
      <c r="E109" s="25" t="str">
        <f t="shared" si="1"/>
        <v>Trần Thị Thu Hà 1982</v>
      </c>
      <c r="F109" s="26" t="e">
        <v>#N/A</v>
      </c>
      <c r="G109" s="46" t="s">
        <v>113</v>
      </c>
      <c r="H109" s="36" t="s">
        <v>45</v>
      </c>
      <c r="I109" s="41">
        <v>1</v>
      </c>
      <c r="J109" s="37" t="s">
        <v>45</v>
      </c>
      <c r="K109" s="37"/>
      <c r="L109" s="37"/>
      <c r="M109" s="37"/>
      <c r="N109" s="37"/>
      <c r="O109" s="37"/>
      <c r="P109" s="37" t="s">
        <v>45</v>
      </c>
      <c r="Q109" s="37" t="s">
        <v>45</v>
      </c>
      <c r="R109" s="37" t="s">
        <v>45</v>
      </c>
      <c r="S109" s="42"/>
      <c r="T109" s="41"/>
      <c r="U109" s="41"/>
      <c r="V109" s="44"/>
      <c r="W109" s="44"/>
      <c r="X109" s="41"/>
      <c r="Y109" s="41"/>
      <c r="Z109" s="49"/>
      <c r="AA109" s="44"/>
      <c r="AB109" s="44"/>
      <c r="AC109" s="44"/>
      <c r="AD109" s="44" t="s">
        <v>333</v>
      </c>
      <c r="AE109" s="44"/>
      <c r="AF109" s="44"/>
      <c r="AG109" s="44"/>
      <c r="AH109" s="44"/>
      <c r="AI109" s="44"/>
      <c r="AJ109" s="44"/>
      <c r="AK109" s="44"/>
      <c r="AL109" s="44"/>
      <c r="AM109" s="44"/>
      <c r="AN109" s="40"/>
      <c r="AO109" s="40"/>
    </row>
    <row r="110" spans="1:41" ht="20.100000000000001" customHeight="1">
      <c r="A110" s="33">
        <v>108</v>
      </c>
      <c r="B110" s="45">
        <v>242</v>
      </c>
      <c r="C110" s="46" t="s">
        <v>334</v>
      </c>
      <c r="D110" s="23">
        <v>1981</v>
      </c>
      <c r="E110" s="25" t="str">
        <f t="shared" si="1"/>
        <v>Nguyễn Thị Nhung 1981</v>
      </c>
      <c r="F110" s="26" t="e">
        <v>#N/A</v>
      </c>
      <c r="G110" s="46" t="s">
        <v>113</v>
      </c>
      <c r="H110" s="36" t="s">
        <v>45</v>
      </c>
      <c r="I110" s="41"/>
      <c r="J110" s="37" t="s">
        <v>45</v>
      </c>
      <c r="K110" s="37"/>
      <c r="L110" s="37"/>
      <c r="M110" s="37"/>
      <c r="N110" s="37">
        <v>1</v>
      </c>
      <c r="O110" s="37"/>
      <c r="P110" s="37" t="s">
        <v>45</v>
      </c>
      <c r="Q110" s="37" t="s">
        <v>45</v>
      </c>
      <c r="R110" s="37" t="s">
        <v>45</v>
      </c>
      <c r="S110" s="42"/>
      <c r="T110" s="41"/>
      <c r="U110" s="41"/>
      <c r="V110" s="43"/>
      <c r="W110" s="43"/>
      <c r="X110" s="42"/>
      <c r="Y110" s="42"/>
      <c r="Z110" s="50"/>
      <c r="AA110" s="43"/>
      <c r="AB110" s="44"/>
      <c r="AC110" s="44"/>
      <c r="AD110" s="43"/>
      <c r="AE110" s="43"/>
      <c r="AF110" s="44"/>
      <c r="AG110" s="44"/>
      <c r="AH110" s="44"/>
      <c r="AI110" s="44"/>
      <c r="AJ110" s="44"/>
      <c r="AK110" s="44"/>
      <c r="AL110" s="44"/>
      <c r="AM110" s="44"/>
      <c r="AN110" s="40"/>
      <c r="AO110" s="40"/>
    </row>
    <row r="111" spans="1:41" ht="20.100000000000001" customHeight="1">
      <c r="A111" s="33">
        <v>109</v>
      </c>
      <c r="B111" s="45">
        <v>401</v>
      </c>
      <c r="C111" s="46" t="s">
        <v>335</v>
      </c>
      <c r="D111" s="23">
        <v>1993</v>
      </c>
      <c r="E111" s="25" t="str">
        <f t="shared" si="1"/>
        <v>Bùi Đức Phước 1993</v>
      </c>
      <c r="F111" s="26" t="s">
        <v>113</v>
      </c>
      <c r="G111" s="46" t="s">
        <v>113</v>
      </c>
      <c r="H111" s="36" t="s">
        <v>45</v>
      </c>
      <c r="I111" s="41"/>
      <c r="J111" s="37" t="s">
        <v>45</v>
      </c>
      <c r="K111" s="37"/>
      <c r="L111" s="37"/>
      <c r="M111" s="37"/>
      <c r="N111" s="37"/>
      <c r="O111" s="37"/>
      <c r="P111" s="37" t="s">
        <v>45</v>
      </c>
      <c r="Q111" s="37" t="s">
        <v>45</v>
      </c>
      <c r="R111" s="37" t="s">
        <v>45</v>
      </c>
      <c r="S111" s="42"/>
      <c r="T111" s="41"/>
      <c r="U111" s="41"/>
      <c r="V111" s="43"/>
      <c r="W111" s="43"/>
      <c r="X111" s="42"/>
      <c r="Y111" s="42"/>
      <c r="Z111" s="50"/>
      <c r="AA111" s="44"/>
      <c r="AB111" s="44"/>
      <c r="AC111" s="44"/>
      <c r="AD111" s="43"/>
      <c r="AE111" s="43"/>
      <c r="AF111" s="44"/>
      <c r="AG111" s="44"/>
      <c r="AH111" s="44"/>
      <c r="AI111" s="44"/>
      <c r="AJ111" s="44"/>
      <c r="AK111" s="44"/>
      <c r="AL111" s="44"/>
      <c r="AM111" s="44"/>
      <c r="AN111" s="40"/>
      <c r="AO111" s="40"/>
    </row>
    <row r="112" spans="1:41" ht="20.100000000000001" customHeight="1">
      <c r="A112" s="33">
        <v>110</v>
      </c>
      <c r="B112" s="45">
        <v>87</v>
      </c>
      <c r="C112" s="46" t="s">
        <v>338</v>
      </c>
      <c r="D112" s="23">
        <v>1983</v>
      </c>
      <c r="E112" s="25" t="str">
        <f t="shared" si="1"/>
        <v>Huỳnh Văn Hiếu 1983</v>
      </c>
      <c r="F112" s="26" t="s">
        <v>113</v>
      </c>
      <c r="G112" s="46" t="s">
        <v>113</v>
      </c>
      <c r="H112" s="36" t="s">
        <v>45</v>
      </c>
      <c r="I112" s="41"/>
      <c r="J112" s="37" t="s">
        <v>45</v>
      </c>
      <c r="K112" s="37"/>
      <c r="L112" s="37"/>
      <c r="M112" s="37"/>
      <c r="N112" s="37"/>
      <c r="O112" s="37"/>
      <c r="P112" s="37" t="s">
        <v>45</v>
      </c>
      <c r="Q112" s="37" t="s">
        <v>45</v>
      </c>
      <c r="R112" s="37" t="s">
        <v>45</v>
      </c>
      <c r="S112" s="42"/>
      <c r="T112" s="41"/>
      <c r="U112" s="41"/>
      <c r="V112" s="44"/>
      <c r="W112" s="44"/>
      <c r="X112" s="41"/>
      <c r="Y112" s="41"/>
      <c r="Z112" s="49"/>
      <c r="AA112" s="44"/>
      <c r="AB112" s="44"/>
      <c r="AC112" s="44"/>
      <c r="AD112" s="43"/>
      <c r="AE112" s="43"/>
      <c r="AF112" s="44"/>
      <c r="AG112" s="44"/>
      <c r="AH112" s="44"/>
      <c r="AI112" s="44"/>
      <c r="AJ112" s="44"/>
      <c r="AK112" s="54"/>
      <c r="AL112" s="44"/>
      <c r="AM112" s="44"/>
      <c r="AN112" s="40"/>
      <c r="AO112" s="40"/>
    </row>
    <row r="113" spans="1:41" ht="20.100000000000001" customHeight="1">
      <c r="A113" s="33">
        <v>111</v>
      </c>
      <c r="B113" s="45">
        <v>63</v>
      </c>
      <c r="C113" s="46" t="s">
        <v>341</v>
      </c>
      <c r="D113" s="47">
        <v>1960</v>
      </c>
      <c r="E113" s="25" t="str">
        <f t="shared" si="1"/>
        <v>Nguyễn Thanh Lâm 1960</v>
      </c>
      <c r="F113" s="26" t="s">
        <v>318</v>
      </c>
      <c r="G113" s="46" t="s">
        <v>318</v>
      </c>
      <c r="H113" s="36" t="s">
        <v>45</v>
      </c>
      <c r="I113" s="41"/>
      <c r="J113" s="37" t="s">
        <v>45</v>
      </c>
      <c r="K113" s="37"/>
      <c r="L113" s="37"/>
      <c r="M113" s="37"/>
      <c r="N113" s="37"/>
      <c r="O113" s="37"/>
      <c r="P113" s="37" t="s">
        <v>45</v>
      </c>
      <c r="Q113" s="37" t="s">
        <v>45</v>
      </c>
      <c r="R113" s="37" t="s">
        <v>45</v>
      </c>
      <c r="S113" s="42"/>
      <c r="T113" s="41"/>
      <c r="U113" s="41"/>
      <c r="V113" s="44"/>
      <c r="W113" s="44"/>
      <c r="X113" s="41"/>
      <c r="Y113" s="41"/>
      <c r="Z113" s="49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0"/>
      <c r="AO113" s="40"/>
    </row>
    <row r="114" spans="1:41" ht="20.100000000000001" customHeight="1">
      <c r="A114" s="33">
        <v>112</v>
      </c>
      <c r="B114" s="45">
        <v>75</v>
      </c>
      <c r="C114" s="46" t="s">
        <v>343</v>
      </c>
      <c r="D114" s="23">
        <v>1991</v>
      </c>
      <c r="E114" s="25" t="str">
        <f t="shared" si="1"/>
        <v>Trần Quốc Định 1991</v>
      </c>
      <c r="F114" s="26" t="e">
        <v>#N/A</v>
      </c>
      <c r="G114" s="46" t="s">
        <v>318</v>
      </c>
      <c r="H114" s="36" t="s">
        <v>45</v>
      </c>
      <c r="I114" s="41"/>
      <c r="J114" s="37" t="s">
        <v>45</v>
      </c>
      <c r="K114" s="37"/>
      <c r="L114" s="37"/>
      <c r="M114" s="37"/>
      <c r="N114" s="37"/>
      <c r="O114" s="37"/>
      <c r="P114" s="37" t="s">
        <v>45</v>
      </c>
      <c r="Q114" s="37" t="s">
        <v>45</v>
      </c>
      <c r="R114" s="37" t="s">
        <v>45</v>
      </c>
      <c r="S114" s="42"/>
      <c r="T114" s="41"/>
      <c r="U114" s="41"/>
      <c r="V114" s="44"/>
      <c r="W114" s="44"/>
      <c r="X114" s="41"/>
      <c r="Y114" s="41"/>
      <c r="Z114" s="49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0"/>
      <c r="AO114" s="40"/>
    </row>
    <row r="115" spans="1:41" ht="20.100000000000001" customHeight="1">
      <c r="A115" s="33">
        <v>113</v>
      </c>
      <c r="B115" s="22">
        <v>253</v>
      </c>
      <c r="C115" s="23" t="s">
        <v>346</v>
      </c>
      <c r="D115" s="34">
        <v>1964</v>
      </c>
      <c r="E115" s="25" t="str">
        <f t="shared" si="1"/>
        <v>Phạm Minh Nghĩa 1964</v>
      </c>
      <c r="F115" s="26" t="s">
        <v>318</v>
      </c>
      <c r="G115" s="46" t="s">
        <v>318</v>
      </c>
      <c r="H115" s="36" t="s">
        <v>45</v>
      </c>
      <c r="I115" s="41"/>
      <c r="J115" s="37" t="s">
        <v>45</v>
      </c>
      <c r="K115" s="37"/>
      <c r="L115" s="37"/>
      <c r="M115" s="37"/>
      <c r="N115" s="37"/>
      <c r="O115" s="37"/>
      <c r="P115" s="37" t="s">
        <v>45</v>
      </c>
      <c r="Q115" s="37" t="s">
        <v>45</v>
      </c>
      <c r="R115" s="37" t="s">
        <v>45</v>
      </c>
      <c r="S115" s="42"/>
      <c r="T115" s="41"/>
      <c r="U115" s="41"/>
      <c r="V115" s="44"/>
      <c r="W115" s="44">
        <v>1</v>
      </c>
      <c r="X115" s="41">
        <v>1</v>
      </c>
      <c r="Y115" s="41">
        <v>1</v>
      </c>
      <c r="Z115" s="49">
        <v>1</v>
      </c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0"/>
      <c r="AO115" s="40"/>
    </row>
    <row r="116" spans="1:41" ht="20.100000000000001" customHeight="1">
      <c r="A116" s="33">
        <v>114</v>
      </c>
      <c r="B116" s="45">
        <v>402</v>
      </c>
      <c r="C116" s="46" t="s">
        <v>349</v>
      </c>
      <c r="D116" s="23">
        <v>1976</v>
      </c>
      <c r="E116" s="25" t="str">
        <f t="shared" si="1"/>
        <v>Lê Minh Phong 1976</v>
      </c>
      <c r="F116" s="26" t="s">
        <v>318</v>
      </c>
      <c r="G116" s="46" t="s">
        <v>318</v>
      </c>
      <c r="H116" s="36" t="s">
        <v>45</v>
      </c>
      <c r="I116" s="41"/>
      <c r="J116" s="37" t="s">
        <v>45</v>
      </c>
      <c r="K116" s="37"/>
      <c r="L116" s="37"/>
      <c r="M116" s="37"/>
      <c r="N116" s="37"/>
      <c r="O116" s="37"/>
      <c r="P116" s="37" t="s">
        <v>45</v>
      </c>
      <c r="Q116" s="37" t="s">
        <v>45</v>
      </c>
      <c r="R116" s="37" t="s">
        <v>45</v>
      </c>
      <c r="S116" s="42"/>
      <c r="T116" s="41"/>
      <c r="U116" s="41"/>
      <c r="V116" s="44"/>
      <c r="W116" s="44"/>
      <c r="X116" s="41"/>
      <c r="Y116" s="41"/>
      <c r="Z116" s="49"/>
      <c r="AA116" s="44"/>
      <c r="AB116" s="44"/>
      <c r="AC116" s="44"/>
      <c r="AD116" s="43"/>
      <c r="AE116" s="43"/>
      <c r="AF116" s="44"/>
      <c r="AG116" s="44"/>
      <c r="AH116" s="44"/>
      <c r="AI116" s="44"/>
      <c r="AJ116" s="44"/>
      <c r="AK116" s="44"/>
      <c r="AL116" s="44"/>
      <c r="AM116" s="44"/>
      <c r="AN116" s="40"/>
      <c r="AO116" s="40"/>
    </row>
    <row r="117" spans="1:41" ht="20.100000000000001" customHeight="1">
      <c r="A117" s="33">
        <v>115</v>
      </c>
      <c r="B117" s="45">
        <v>403</v>
      </c>
      <c r="C117" s="46" t="s">
        <v>352</v>
      </c>
      <c r="D117" s="47">
        <v>1987</v>
      </c>
      <c r="E117" s="25" t="str">
        <f t="shared" si="1"/>
        <v>Nguyễn Thị Thanh Hòa 1987</v>
      </c>
      <c r="F117" s="26" t="e">
        <v>#N/A</v>
      </c>
      <c r="G117" s="46" t="s">
        <v>318</v>
      </c>
      <c r="H117" s="36" t="s">
        <v>45</v>
      </c>
      <c r="I117" s="41"/>
      <c r="J117" s="37" t="s">
        <v>45</v>
      </c>
      <c r="K117" s="37"/>
      <c r="L117" s="37"/>
      <c r="M117" s="37"/>
      <c r="N117" s="37">
        <v>1</v>
      </c>
      <c r="O117" s="37"/>
      <c r="P117" s="37" t="s">
        <v>45</v>
      </c>
      <c r="Q117" s="37" t="s">
        <v>45</v>
      </c>
      <c r="R117" s="37" t="s">
        <v>45</v>
      </c>
      <c r="S117" s="42"/>
      <c r="T117" s="41"/>
      <c r="U117" s="41"/>
      <c r="V117" s="44"/>
      <c r="W117" s="44"/>
      <c r="X117" s="41"/>
      <c r="Y117" s="41"/>
      <c r="Z117" s="49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0"/>
      <c r="AO117" s="40"/>
    </row>
    <row r="118" spans="1:41" ht="20.100000000000001" customHeight="1">
      <c r="A118" s="33">
        <v>116</v>
      </c>
      <c r="B118" s="45">
        <v>195</v>
      </c>
      <c r="C118" s="46" t="s">
        <v>354</v>
      </c>
      <c r="D118" s="23">
        <v>1986</v>
      </c>
      <c r="E118" s="25" t="str">
        <f t="shared" si="1"/>
        <v>Nguyễn Thị Thảo 1986</v>
      </c>
      <c r="F118" s="26" t="e">
        <v>#N/A</v>
      </c>
      <c r="G118" s="46" t="s">
        <v>318</v>
      </c>
      <c r="H118" s="36" t="s">
        <v>45</v>
      </c>
      <c r="I118" s="42"/>
      <c r="J118" s="37" t="s">
        <v>45</v>
      </c>
      <c r="K118" s="37"/>
      <c r="L118" s="37"/>
      <c r="M118" s="37"/>
      <c r="N118" s="37" t="s">
        <v>45</v>
      </c>
      <c r="O118" s="37"/>
      <c r="P118" s="37" t="s">
        <v>45</v>
      </c>
      <c r="Q118" s="37" t="s">
        <v>45</v>
      </c>
      <c r="R118" s="37" t="s">
        <v>45</v>
      </c>
      <c r="S118" s="42"/>
      <c r="T118" s="41"/>
      <c r="U118" s="41"/>
      <c r="V118" s="44"/>
      <c r="W118" s="44"/>
      <c r="X118" s="41"/>
      <c r="Y118" s="41"/>
      <c r="Z118" s="49"/>
      <c r="AA118" s="44"/>
      <c r="AB118" s="44"/>
      <c r="AC118" s="44"/>
      <c r="AD118" s="43"/>
      <c r="AE118" s="43"/>
      <c r="AF118" s="44"/>
      <c r="AG118" s="44"/>
      <c r="AH118" s="44"/>
      <c r="AI118" s="44"/>
      <c r="AJ118" s="44"/>
      <c r="AK118" s="44"/>
      <c r="AL118" s="44"/>
      <c r="AM118" s="44"/>
      <c r="AN118" s="40"/>
      <c r="AO118" s="40"/>
    </row>
    <row r="119" spans="1:41" ht="20.100000000000001" customHeight="1">
      <c r="A119" s="33">
        <v>117</v>
      </c>
      <c r="B119" s="45">
        <v>105</v>
      </c>
      <c r="C119" s="46" t="s">
        <v>355</v>
      </c>
      <c r="D119" s="23">
        <v>1977</v>
      </c>
      <c r="E119" s="25" t="str">
        <f t="shared" si="1"/>
        <v>Trương Thị Hồng 1977</v>
      </c>
      <c r="F119" s="26" t="e">
        <v>#N/A</v>
      </c>
      <c r="G119" s="46" t="s">
        <v>318</v>
      </c>
      <c r="H119" s="36" t="s">
        <v>45</v>
      </c>
      <c r="I119" s="41"/>
      <c r="J119" s="37" t="s">
        <v>45</v>
      </c>
      <c r="K119" s="37"/>
      <c r="L119" s="37"/>
      <c r="M119" s="37"/>
      <c r="N119" s="37" t="s">
        <v>45</v>
      </c>
      <c r="O119" s="37"/>
      <c r="P119" s="37" t="s">
        <v>45</v>
      </c>
      <c r="Q119" s="37" t="s">
        <v>45</v>
      </c>
      <c r="R119" s="37" t="s">
        <v>45</v>
      </c>
      <c r="S119" s="42"/>
      <c r="T119" s="41">
        <v>1</v>
      </c>
      <c r="U119" s="41"/>
      <c r="V119" s="44"/>
      <c r="W119" s="44">
        <v>1</v>
      </c>
      <c r="X119" s="41"/>
      <c r="Y119" s="41"/>
      <c r="Z119" s="49"/>
      <c r="AA119" s="44"/>
      <c r="AB119" s="44"/>
      <c r="AC119" s="44"/>
      <c r="AD119" s="43"/>
      <c r="AE119" s="43"/>
      <c r="AF119" s="44"/>
      <c r="AG119" s="44"/>
      <c r="AH119" s="44"/>
      <c r="AI119" s="44"/>
      <c r="AJ119" s="44"/>
      <c r="AK119" s="54"/>
      <c r="AL119" s="44"/>
      <c r="AM119" s="44"/>
      <c r="AN119" s="40"/>
      <c r="AO119" s="40"/>
    </row>
    <row r="120" spans="1:41" ht="20.100000000000001" customHeight="1">
      <c r="A120" s="33">
        <v>118</v>
      </c>
      <c r="B120" s="45">
        <v>165</v>
      </c>
      <c r="C120" s="46" t="s">
        <v>358</v>
      </c>
      <c r="D120" s="23">
        <v>1990</v>
      </c>
      <c r="E120" s="25" t="str">
        <f t="shared" si="1"/>
        <v>Trần Thanh Trúc 1990</v>
      </c>
      <c r="F120" s="26" t="e">
        <v>#N/A</v>
      </c>
      <c r="G120" s="46" t="s">
        <v>360</v>
      </c>
      <c r="H120" s="36" t="s">
        <v>45</v>
      </c>
      <c r="I120" s="42"/>
      <c r="J120" s="37" t="s">
        <v>45</v>
      </c>
      <c r="K120" s="37"/>
      <c r="L120" s="37"/>
      <c r="M120" s="37"/>
      <c r="N120" s="37">
        <v>1</v>
      </c>
      <c r="O120" s="37"/>
      <c r="P120" s="37" t="s">
        <v>45</v>
      </c>
      <c r="Q120" s="37" t="s">
        <v>45</v>
      </c>
      <c r="R120" s="37" t="s">
        <v>45</v>
      </c>
      <c r="S120" s="42"/>
      <c r="T120" s="41"/>
      <c r="U120" s="41"/>
      <c r="V120" s="44"/>
      <c r="W120" s="44"/>
      <c r="X120" s="41"/>
      <c r="Y120" s="41"/>
      <c r="Z120" s="49"/>
      <c r="AA120" s="44"/>
      <c r="AB120" s="44"/>
      <c r="AC120" s="44"/>
      <c r="AD120" s="43"/>
      <c r="AE120" s="43"/>
      <c r="AF120" s="44"/>
      <c r="AG120" s="44"/>
      <c r="AH120" s="44"/>
      <c r="AI120" s="44"/>
      <c r="AJ120" s="44"/>
      <c r="AK120" s="54"/>
      <c r="AL120" s="44"/>
      <c r="AM120" s="44"/>
      <c r="AN120" s="40"/>
      <c r="AO120" s="40"/>
    </row>
    <row r="121" spans="1:41" ht="20.100000000000001" customHeight="1">
      <c r="A121" s="33">
        <v>119</v>
      </c>
      <c r="B121" s="45">
        <v>189</v>
      </c>
      <c r="C121" s="46" t="s">
        <v>361</v>
      </c>
      <c r="D121" s="23">
        <v>1982</v>
      </c>
      <c r="E121" s="25" t="str">
        <f t="shared" si="1"/>
        <v>Lê Văn Bình 1982</v>
      </c>
      <c r="F121" s="26" t="s">
        <v>360</v>
      </c>
      <c r="G121" s="46" t="s">
        <v>360</v>
      </c>
      <c r="H121" s="36" t="s">
        <v>45</v>
      </c>
      <c r="I121" s="42"/>
      <c r="J121" s="37" t="s">
        <v>45</v>
      </c>
      <c r="K121" s="37"/>
      <c r="L121" s="37"/>
      <c r="M121" s="37"/>
      <c r="N121" s="37" t="s">
        <v>45</v>
      </c>
      <c r="O121" s="37"/>
      <c r="P121" s="37" t="s">
        <v>45</v>
      </c>
      <c r="Q121" s="37" t="s">
        <v>45</v>
      </c>
      <c r="R121" s="37" t="s">
        <v>45</v>
      </c>
      <c r="S121" s="42"/>
      <c r="T121" s="41"/>
      <c r="U121" s="41"/>
      <c r="V121" s="44"/>
      <c r="W121" s="44"/>
      <c r="X121" s="41"/>
      <c r="Y121" s="41"/>
      <c r="Z121" s="49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0"/>
      <c r="AO121" s="40"/>
    </row>
    <row r="122" spans="1:41" ht="20.100000000000001" customHeight="1">
      <c r="A122" s="33">
        <v>120</v>
      </c>
      <c r="B122" s="45">
        <v>106</v>
      </c>
      <c r="C122" s="46" t="s">
        <v>364</v>
      </c>
      <c r="D122" s="47">
        <v>1965</v>
      </c>
      <c r="E122" s="25" t="str">
        <f t="shared" si="1"/>
        <v>Trần Kim Thu Liễu 1965</v>
      </c>
      <c r="F122" s="26" t="e">
        <v>#N/A</v>
      </c>
      <c r="G122" s="46" t="s">
        <v>360</v>
      </c>
      <c r="H122" s="36" t="s">
        <v>45</v>
      </c>
      <c r="I122" s="42"/>
      <c r="J122" s="37" t="s">
        <v>45</v>
      </c>
      <c r="K122" s="37"/>
      <c r="L122" s="37"/>
      <c r="M122" s="37"/>
      <c r="N122" s="37">
        <v>1</v>
      </c>
      <c r="O122" s="37"/>
      <c r="P122" s="37" t="s">
        <v>45</v>
      </c>
      <c r="Q122" s="37" t="s">
        <v>45</v>
      </c>
      <c r="R122" s="37" t="s">
        <v>45</v>
      </c>
      <c r="S122" s="42"/>
      <c r="T122" s="41"/>
      <c r="U122" s="41"/>
      <c r="V122" s="44"/>
      <c r="W122" s="44"/>
      <c r="X122" s="41"/>
      <c r="Y122" s="41"/>
      <c r="Z122" s="49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0"/>
      <c r="AO122" s="40"/>
    </row>
    <row r="123" spans="1:41" ht="20.100000000000001" customHeight="1">
      <c r="A123" s="33">
        <v>121</v>
      </c>
      <c r="B123" s="45">
        <v>123</v>
      </c>
      <c r="C123" s="46" t="s">
        <v>366</v>
      </c>
      <c r="D123" s="47">
        <v>1965</v>
      </c>
      <c r="E123" s="25" t="str">
        <f t="shared" si="1"/>
        <v>Nguyễn Đức Thắng 1965</v>
      </c>
      <c r="F123" s="26" t="s">
        <v>360</v>
      </c>
      <c r="G123" s="46" t="s">
        <v>360</v>
      </c>
      <c r="H123" s="36" t="s">
        <v>45</v>
      </c>
      <c r="I123" s="42"/>
      <c r="J123" s="37" t="s">
        <v>45</v>
      </c>
      <c r="K123" s="37"/>
      <c r="L123" s="37"/>
      <c r="M123" s="37"/>
      <c r="N123" s="37" t="s">
        <v>45</v>
      </c>
      <c r="O123" s="37"/>
      <c r="P123" s="37" t="s">
        <v>45</v>
      </c>
      <c r="Q123" s="37" t="s">
        <v>45</v>
      </c>
      <c r="R123" s="37" t="s">
        <v>45</v>
      </c>
      <c r="S123" s="42"/>
      <c r="T123" s="41"/>
      <c r="U123" s="41"/>
      <c r="V123" s="43"/>
      <c r="W123" s="43"/>
      <c r="X123" s="42"/>
      <c r="Y123" s="42"/>
      <c r="Z123" s="50"/>
      <c r="AA123" s="44"/>
      <c r="AB123" s="44"/>
      <c r="AC123" s="43"/>
      <c r="AD123" s="44"/>
      <c r="AE123" s="44"/>
      <c r="AF123" s="44"/>
      <c r="AG123" s="44"/>
      <c r="AH123" s="44"/>
      <c r="AI123" s="44"/>
      <c r="AJ123" s="44"/>
      <c r="AK123" s="54"/>
      <c r="AL123" s="44"/>
      <c r="AM123" s="44"/>
      <c r="AN123" s="40"/>
      <c r="AO123" s="40"/>
    </row>
    <row r="124" spans="1:41" ht="20.100000000000001" customHeight="1">
      <c r="A124" s="33">
        <v>122</v>
      </c>
      <c r="B124" s="45">
        <v>108</v>
      </c>
      <c r="C124" s="46" t="s">
        <v>368</v>
      </c>
      <c r="D124" s="23">
        <v>1974</v>
      </c>
      <c r="E124" s="25" t="str">
        <f t="shared" si="1"/>
        <v>Nguyễn Thị Huyền Nga 1974</v>
      </c>
      <c r="F124" s="26" t="e">
        <v>#N/A</v>
      </c>
      <c r="G124" s="46" t="s">
        <v>360</v>
      </c>
      <c r="H124" s="36" t="s">
        <v>45</v>
      </c>
      <c r="I124" s="42">
        <v>1</v>
      </c>
      <c r="J124" s="37" t="s">
        <v>45</v>
      </c>
      <c r="K124" s="37"/>
      <c r="L124" s="37"/>
      <c r="M124" s="37"/>
      <c r="N124" s="37"/>
      <c r="O124" s="37"/>
      <c r="P124" s="37" t="s">
        <v>45</v>
      </c>
      <c r="Q124" s="37" t="s">
        <v>45</v>
      </c>
      <c r="R124" s="37" t="s">
        <v>45</v>
      </c>
      <c r="S124" s="42"/>
      <c r="T124" s="41"/>
      <c r="U124" s="41"/>
      <c r="V124" s="44"/>
      <c r="W124" s="44"/>
      <c r="X124" s="41"/>
      <c r="Y124" s="41"/>
      <c r="Z124" s="49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0"/>
      <c r="AO124" s="40"/>
    </row>
    <row r="125" spans="1:41" ht="20.100000000000001" customHeight="1">
      <c r="A125" s="33">
        <v>123</v>
      </c>
      <c r="B125" s="45">
        <v>114</v>
      </c>
      <c r="C125" s="46" t="s">
        <v>370</v>
      </c>
      <c r="D125" s="23">
        <v>1976</v>
      </c>
      <c r="E125" s="25" t="str">
        <f t="shared" si="1"/>
        <v>Phạm Thị Thu Nga 1976</v>
      </c>
      <c r="F125" s="26" t="e">
        <v>#N/A</v>
      </c>
      <c r="G125" s="46" t="s">
        <v>360</v>
      </c>
      <c r="H125" s="36" t="s">
        <v>45</v>
      </c>
      <c r="I125" s="42">
        <v>1</v>
      </c>
      <c r="J125" s="37" t="s">
        <v>45</v>
      </c>
      <c r="K125" s="37"/>
      <c r="L125" s="37"/>
      <c r="M125" s="37"/>
      <c r="N125" s="37"/>
      <c r="O125" s="37"/>
      <c r="P125" s="37" t="s">
        <v>45</v>
      </c>
      <c r="Q125" s="37" t="s">
        <v>45</v>
      </c>
      <c r="R125" s="37" t="s">
        <v>45</v>
      </c>
      <c r="S125" s="42"/>
      <c r="T125" s="41"/>
      <c r="U125" s="41"/>
      <c r="V125" s="44"/>
      <c r="W125" s="44"/>
      <c r="X125" s="41"/>
      <c r="Y125" s="41"/>
      <c r="Z125" s="49"/>
      <c r="AA125" s="44"/>
      <c r="AB125" s="44"/>
      <c r="AC125" s="44"/>
      <c r="AD125" s="43"/>
      <c r="AE125" s="43"/>
      <c r="AF125" s="44"/>
      <c r="AG125" s="44"/>
      <c r="AH125" s="44"/>
      <c r="AI125" s="44"/>
      <c r="AJ125" s="44"/>
      <c r="AK125" s="44"/>
      <c r="AL125" s="44"/>
      <c r="AM125" s="44"/>
      <c r="AN125" s="40"/>
      <c r="AO125" s="40"/>
    </row>
    <row r="126" spans="1:41" ht="20.100000000000001" customHeight="1">
      <c r="A126" s="33">
        <v>124</v>
      </c>
      <c r="B126" s="45">
        <v>155</v>
      </c>
      <c r="C126" s="46" t="s">
        <v>372</v>
      </c>
      <c r="D126" s="47">
        <v>1971</v>
      </c>
      <c r="E126" s="25" t="str">
        <f t="shared" si="1"/>
        <v>Lê Nguyễn Mỹ Trâm 1971</v>
      </c>
      <c r="F126" s="26" t="e">
        <v>#N/A</v>
      </c>
      <c r="G126" s="46" t="s">
        <v>360</v>
      </c>
      <c r="H126" s="36" t="s">
        <v>45</v>
      </c>
      <c r="I126" s="42">
        <v>1</v>
      </c>
      <c r="J126" s="37" t="s">
        <v>45</v>
      </c>
      <c r="K126" s="37"/>
      <c r="L126" s="37"/>
      <c r="M126" s="37"/>
      <c r="N126" s="37"/>
      <c r="O126" s="37"/>
      <c r="P126" s="37" t="s">
        <v>45</v>
      </c>
      <c r="Q126" s="37" t="s">
        <v>45</v>
      </c>
      <c r="R126" s="37" t="s">
        <v>45</v>
      </c>
      <c r="S126" s="42"/>
      <c r="T126" s="41"/>
      <c r="U126" s="41"/>
      <c r="V126" s="44">
        <v>1</v>
      </c>
      <c r="W126" s="44"/>
      <c r="X126" s="41">
        <v>1</v>
      </c>
      <c r="Y126" s="41">
        <v>1</v>
      </c>
      <c r="Z126" s="49">
        <v>1</v>
      </c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0"/>
      <c r="AO126" s="40"/>
    </row>
    <row r="127" spans="1:41" ht="20.100000000000001" customHeight="1">
      <c r="A127" s="33">
        <v>125</v>
      </c>
      <c r="B127" s="45">
        <v>132</v>
      </c>
      <c r="C127" s="46" t="s">
        <v>375</v>
      </c>
      <c r="D127" s="47">
        <v>1976</v>
      </c>
      <c r="E127" s="25" t="str">
        <f t="shared" si="1"/>
        <v>Nguyễn Thanh Tú 1976</v>
      </c>
      <c r="F127" s="26" t="s">
        <v>360</v>
      </c>
      <c r="G127" s="46" t="s">
        <v>360</v>
      </c>
      <c r="H127" s="36" t="s">
        <v>45</v>
      </c>
      <c r="I127" s="41"/>
      <c r="J127" s="37" t="s">
        <v>45</v>
      </c>
      <c r="K127" s="37"/>
      <c r="L127" s="37"/>
      <c r="M127" s="37"/>
      <c r="N127" s="37" t="s">
        <v>45</v>
      </c>
      <c r="O127" s="37"/>
      <c r="P127" s="37" t="s">
        <v>45</v>
      </c>
      <c r="Q127" s="37" t="s">
        <v>45</v>
      </c>
      <c r="R127" s="37" t="s">
        <v>45</v>
      </c>
      <c r="S127" s="42"/>
      <c r="T127" s="41"/>
      <c r="U127" s="41"/>
      <c r="V127" s="44"/>
      <c r="W127" s="44"/>
      <c r="X127" s="41"/>
      <c r="Y127" s="41"/>
      <c r="Z127" s="49"/>
      <c r="AA127" s="44"/>
      <c r="AB127" s="44"/>
      <c r="AC127" s="44"/>
      <c r="AD127" s="43"/>
      <c r="AE127" s="43"/>
      <c r="AF127" s="44"/>
      <c r="AG127" s="44"/>
      <c r="AH127" s="44"/>
      <c r="AI127" s="44"/>
      <c r="AJ127" s="44"/>
      <c r="AK127" s="44"/>
      <c r="AL127" s="44"/>
      <c r="AM127" s="44"/>
      <c r="AN127" s="40"/>
      <c r="AO127" s="40"/>
    </row>
    <row r="128" spans="1:41" ht="20.100000000000001" customHeight="1">
      <c r="A128" s="33">
        <v>126</v>
      </c>
      <c r="B128" s="45">
        <v>115</v>
      </c>
      <c r="C128" s="46" t="s">
        <v>377</v>
      </c>
      <c r="D128" s="23">
        <v>1969</v>
      </c>
      <c r="E128" s="25" t="str">
        <f t="shared" si="1"/>
        <v>Cao Thị Nga 1969</v>
      </c>
      <c r="F128" s="26" t="e">
        <v>#N/A</v>
      </c>
      <c r="G128" s="46" t="s">
        <v>360</v>
      </c>
      <c r="H128" s="36" t="s">
        <v>45</v>
      </c>
      <c r="I128" s="41"/>
      <c r="J128" s="37" t="s">
        <v>45</v>
      </c>
      <c r="K128" s="37"/>
      <c r="L128" s="37"/>
      <c r="M128" s="37"/>
      <c r="N128" s="37">
        <v>1</v>
      </c>
      <c r="O128" s="37"/>
      <c r="P128" s="37" t="s">
        <v>45</v>
      </c>
      <c r="Q128" s="37" t="s">
        <v>45</v>
      </c>
      <c r="R128" s="37" t="s">
        <v>45</v>
      </c>
      <c r="S128" s="42"/>
      <c r="T128" s="41"/>
      <c r="U128" s="41"/>
      <c r="V128" s="44">
        <v>1</v>
      </c>
      <c r="W128" s="44"/>
      <c r="X128" s="41">
        <v>1</v>
      </c>
      <c r="Y128" s="41"/>
      <c r="Z128" s="49"/>
      <c r="AA128" s="44"/>
      <c r="AB128" s="44"/>
      <c r="AC128" s="43">
        <v>1</v>
      </c>
      <c r="AD128" s="43"/>
      <c r="AE128" s="43">
        <v>1</v>
      </c>
      <c r="AF128" s="44"/>
      <c r="AG128" s="44"/>
      <c r="AH128" s="44"/>
      <c r="AI128" s="44"/>
      <c r="AJ128" s="44"/>
      <c r="AK128" s="54"/>
      <c r="AL128" s="44"/>
      <c r="AM128" s="44"/>
      <c r="AN128" s="40"/>
      <c r="AO128" s="40"/>
    </row>
    <row r="129" spans="1:41" ht="20.100000000000001" customHeight="1">
      <c r="A129" s="33">
        <v>127</v>
      </c>
      <c r="B129" s="45">
        <v>140</v>
      </c>
      <c r="C129" s="46" t="s">
        <v>379</v>
      </c>
      <c r="D129" s="23">
        <v>1974</v>
      </c>
      <c r="E129" s="25" t="str">
        <f t="shared" si="1"/>
        <v>Võ Thị Hồng Lan 1974</v>
      </c>
      <c r="F129" s="26" t="e">
        <v>#N/A</v>
      </c>
      <c r="G129" s="46" t="s">
        <v>360</v>
      </c>
      <c r="H129" s="36" t="s">
        <v>45</v>
      </c>
      <c r="I129" s="41">
        <v>1</v>
      </c>
      <c r="J129" s="37" t="s">
        <v>45</v>
      </c>
      <c r="K129" s="37"/>
      <c r="L129" s="37"/>
      <c r="M129" s="37"/>
      <c r="N129" s="37">
        <v>1</v>
      </c>
      <c r="O129" s="37"/>
      <c r="P129" s="37" t="s">
        <v>45</v>
      </c>
      <c r="Q129" s="37" t="s">
        <v>45</v>
      </c>
      <c r="R129" s="37" t="s">
        <v>45</v>
      </c>
      <c r="S129" s="42"/>
      <c r="T129" s="41"/>
      <c r="U129" s="41"/>
      <c r="V129" s="44"/>
      <c r="W129" s="44"/>
      <c r="X129" s="41"/>
      <c r="Y129" s="41"/>
      <c r="Z129" s="49"/>
      <c r="AA129" s="44"/>
      <c r="AB129" s="44"/>
      <c r="AC129" s="44"/>
      <c r="AD129" s="43"/>
      <c r="AE129" s="43"/>
      <c r="AF129" s="44"/>
      <c r="AG129" s="44"/>
      <c r="AH129" s="44"/>
      <c r="AI129" s="44"/>
      <c r="AJ129" s="44"/>
      <c r="AK129" s="54"/>
      <c r="AL129" s="44"/>
      <c r="AM129" s="44"/>
      <c r="AN129" s="40"/>
      <c r="AO129" s="40"/>
    </row>
    <row r="130" spans="1:41" ht="20.100000000000001" customHeight="1">
      <c r="A130" s="33">
        <v>128</v>
      </c>
      <c r="B130" s="45">
        <v>116</v>
      </c>
      <c r="C130" s="46" t="s">
        <v>382</v>
      </c>
      <c r="D130" s="47">
        <v>1970</v>
      </c>
      <c r="E130" s="25" t="str">
        <f t="shared" si="1"/>
        <v>Nguyễn Thị Cẩm Thạch 1970</v>
      </c>
      <c r="F130" s="26" t="e">
        <v>#N/A</v>
      </c>
      <c r="G130" s="46" t="s">
        <v>360</v>
      </c>
      <c r="H130" s="36" t="s">
        <v>45</v>
      </c>
      <c r="I130" s="41"/>
      <c r="J130" s="37" t="s">
        <v>45</v>
      </c>
      <c r="K130" s="37"/>
      <c r="L130" s="37"/>
      <c r="M130" s="37"/>
      <c r="N130" s="37">
        <v>1</v>
      </c>
      <c r="O130" s="37"/>
      <c r="P130" s="37" t="s">
        <v>45</v>
      </c>
      <c r="Q130" s="37" t="s">
        <v>45</v>
      </c>
      <c r="R130" s="37" t="s">
        <v>45</v>
      </c>
      <c r="S130" s="42"/>
      <c r="T130" s="41"/>
      <c r="U130" s="41"/>
      <c r="V130" s="44"/>
      <c r="W130" s="44"/>
      <c r="X130" s="41"/>
      <c r="Y130" s="41"/>
      <c r="Z130" s="49"/>
      <c r="AA130" s="44"/>
      <c r="AB130" s="44"/>
      <c r="AC130" s="44"/>
      <c r="AD130" s="43"/>
      <c r="AE130" s="43"/>
      <c r="AF130" s="44"/>
      <c r="AG130" s="44"/>
      <c r="AH130" s="44"/>
      <c r="AI130" s="44"/>
      <c r="AJ130" s="44"/>
      <c r="AK130" s="54"/>
      <c r="AL130" s="44"/>
      <c r="AM130" s="44"/>
      <c r="AN130" s="40"/>
      <c r="AO130" s="40"/>
    </row>
    <row r="131" spans="1:41" ht="20.100000000000001" customHeight="1">
      <c r="A131" s="33">
        <v>129</v>
      </c>
      <c r="B131" s="45">
        <v>110</v>
      </c>
      <c r="C131" s="46" t="s">
        <v>385</v>
      </c>
      <c r="D131" s="51">
        <v>1966</v>
      </c>
      <c r="E131" s="25" t="str">
        <f t="shared" si="1"/>
        <v>Nguyễn Văn Đông 1966</v>
      </c>
      <c r="F131" s="26" t="s">
        <v>360</v>
      </c>
      <c r="G131" s="46" t="s">
        <v>360</v>
      </c>
      <c r="H131" s="36" t="s">
        <v>45</v>
      </c>
      <c r="I131" s="41"/>
      <c r="J131" s="37" t="s">
        <v>45</v>
      </c>
      <c r="K131" s="37"/>
      <c r="L131" s="37"/>
      <c r="M131" s="37"/>
      <c r="N131" s="37" t="s">
        <v>45</v>
      </c>
      <c r="O131" s="37"/>
      <c r="P131" s="37" t="s">
        <v>45</v>
      </c>
      <c r="Q131" s="37" t="s">
        <v>45</v>
      </c>
      <c r="R131" s="37" t="s">
        <v>45</v>
      </c>
      <c r="S131" s="42"/>
      <c r="T131" s="41"/>
      <c r="U131" s="41"/>
      <c r="V131" s="44"/>
      <c r="W131" s="44"/>
      <c r="X131" s="41"/>
      <c r="Y131" s="41"/>
      <c r="Z131" s="49"/>
      <c r="AA131" s="44"/>
      <c r="AB131" s="44"/>
      <c r="AC131" s="44"/>
      <c r="AD131" s="44"/>
      <c r="AE131" s="44"/>
      <c r="AF131" s="44"/>
      <c r="AG131" s="43"/>
      <c r="AH131" s="44"/>
      <c r="AI131" s="44"/>
      <c r="AJ131" s="44"/>
      <c r="AK131" s="44"/>
      <c r="AL131" s="44"/>
      <c r="AM131" s="44"/>
      <c r="AN131" s="40"/>
      <c r="AO131" s="40"/>
    </row>
    <row r="132" spans="1:41" ht="20.100000000000001" customHeight="1">
      <c r="A132" s="33">
        <v>130</v>
      </c>
      <c r="B132" s="45">
        <v>130</v>
      </c>
      <c r="C132" s="46" t="s">
        <v>387</v>
      </c>
      <c r="D132" s="47">
        <v>1972</v>
      </c>
      <c r="E132" s="25" t="str">
        <f t="shared" ref="E132:E195" si="2">C132&amp;" "&amp;D132</f>
        <v>Vương Thanh Thuỷ 1972</v>
      </c>
      <c r="F132" s="26" t="e">
        <v>#N/A</v>
      </c>
      <c r="G132" s="46" t="s">
        <v>360</v>
      </c>
      <c r="H132" s="36" t="s">
        <v>45</v>
      </c>
      <c r="I132" s="41">
        <v>1</v>
      </c>
      <c r="J132" s="37" t="s">
        <v>45</v>
      </c>
      <c r="K132" s="37"/>
      <c r="L132" s="37"/>
      <c r="M132" s="37"/>
      <c r="N132" s="37"/>
      <c r="O132" s="37"/>
      <c r="P132" s="37" t="s">
        <v>45</v>
      </c>
      <c r="Q132" s="37" t="s">
        <v>45</v>
      </c>
      <c r="R132" s="37" t="s">
        <v>45</v>
      </c>
      <c r="S132" s="42"/>
      <c r="T132" s="41"/>
      <c r="U132" s="41"/>
      <c r="V132" s="44"/>
      <c r="W132" s="44"/>
      <c r="X132" s="41"/>
      <c r="Y132" s="41"/>
      <c r="Z132" s="49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0"/>
      <c r="AO132" s="40"/>
    </row>
    <row r="133" spans="1:41" ht="20.100000000000001" customHeight="1">
      <c r="A133" s="33">
        <v>131</v>
      </c>
      <c r="B133" s="45">
        <v>131</v>
      </c>
      <c r="C133" s="46" t="s">
        <v>389</v>
      </c>
      <c r="D133" s="23">
        <v>1976</v>
      </c>
      <c r="E133" s="25" t="str">
        <f t="shared" si="2"/>
        <v>Nguyễn Thị Thu Tâm 1976</v>
      </c>
      <c r="F133" s="26" t="e">
        <v>#N/A</v>
      </c>
      <c r="G133" s="46" t="s">
        <v>360</v>
      </c>
      <c r="H133" s="36" t="s">
        <v>45</v>
      </c>
      <c r="I133" s="41"/>
      <c r="J133" s="37" t="s">
        <v>45</v>
      </c>
      <c r="K133" s="37"/>
      <c r="L133" s="37"/>
      <c r="M133" s="37"/>
      <c r="N133" s="37">
        <v>1</v>
      </c>
      <c r="O133" s="37"/>
      <c r="P133" s="37" t="s">
        <v>45</v>
      </c>
      <c r="Q133" s="37" t="s">
        <v>45</v>
      </c>
      <c r="R133" s="37" t="s">
        <v>45</v>
      </c>
      <c r="S133" s="42"/>
      <c r="T133" s="41"/>
      <c r="U133" s="41"/>
      <c r="V133" s="44"/>
      <c r="W133" s="44"/>
      <c r="X133" s="41"/>
      <c r="Y133" s="41"/>
      <c r="Z133" s="49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0"/>
      <c r="AO133" s="40"/>
    </row>
    <row r="134" spans="1:41" ht="20.100000000000001" customHeight="1">
      <c r="A134" s="33">
        <v>132</v>
      </c>
      <c r="B134" s="45">
        <v>139</v>
      </c>
      <c r="C134" s="46" t="s">
        <v>391</v>
      </c>
      <c r="D134" s="23">
        <v>1978</v>
      </c>
      <c r="E134" s="25" t="str">
        <f t="shared" si="2"/>
        <v>Nguyễn Thị Bảo Trân 1978</v>
      </c>
      <c r="F134" s="26" t="e">
        <v>#N/A</v>
      </c>
      <c r="G134" s="46" t="s">
        <v>360</v>
      </c>
      <c r="H134" s="36" t="s">
        <v>45</v>
      </c>
      <c r="I134" s="41">
        <v>1</v>
      </c>
      <c r="J134" s="37" t="s">
        <v>45</v>
      </c>
      <c r="K134" s="37"/>
      <c r="L134" s="37"/>
      <c r="M134" s="37"/>
      <c r="N134" s="37"/>
      <c r="O134" s="37"/>
      <c r="P134" s="37" t="s">
        <v>45</v>
      </c>
      <c r="Q134" s="37" t="s">
        <v>45</v>
      </c>
      <c r="R134" s="37" t="s">
        <v>45</v>
      </c>
      <c r="S134" s="42"/>
      <c r="T134" s="41"/>
      <c r="U134" s="41"/>
      <c r="V134" s="44"/>
      <c r="W134" s="44"/>
      <c r="X134" s="41"/>
      <c r="Y134" s="41"/>
      <c r="Z134" s="49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44"/>
      <c r="AN134" s="40"/>
      <c r="AO134" s="40"/>
    </row>
    <row r="135" spans="1:41" ht="20.100000000000001" customHeight="1">
      <c r="A135" s="33">
        <v>133</v>
      </c>
      <c r="B135" s="45">
        <v>124</v>
      </c>
      <c r="C135" s="46" t="s">
        <v>394</v>
      </c>
      <c r="D135" s="23">
        <v>1974</v>
      </c>
      <c r="E135" s="25" t="str">
        <f t="shared" si="2"/>
        <v>Lê Thái Hùng 1974</v>
      </c>
      <c r="F135" s="26" t="s">
        <v>360</v>
      </c>
      <c r="G135" s="46" t="s">
        <v>360</v>
      </c>
      <c r="H135" s="36" t="s">
        <v>45</v>
      </c>
      <c r="I135" s="41"/>
      <c r="J135" s="37" t="s">
        <v>45</v>
      </c>
      <c r="K135" s="37"/>
      <c r="L135" s="37"/>
      <c r="M135" s="37"/>
      <c r="N135" s="37" t="s">
        <v>45</v>
      </c>
      <c r="O135" s="37"/>
      <c r="P135" s="37" t="s">
        <v>45</v>
      </c>
      <c r="Q135" s="37" t="s">
        <v>45</v>
      </c>
      <c r="R135" s="37" t="s">
        <v>45</v>
      </c>
      <c r="S135" s="42"/>
      <c r="T135" s="41"/>
      <c r="U135" s="41"/>
      <c r="V135" s="43"/>
      <c r="W135" s="43"/>
      <c r="X135" s="42"/>
      <c r="Y135" s="42"/>
      <c r="Z135" s="49"/>
      <c r="AA135" s="44"/>
      <c r="AB135" s="44"/>
      <c r="AC135" s="44"/>
      <c r="AD135" s="43"/>
      <c r="AE135" s="43"/>
      <c r="AF135" s="44"/>
      <c r="AG135" s="44"/>
      <c r="AH135" s="44"/>
      <c r="AI135" s="44"/>
      <c r="AJ135" s="44"/>
      <c r="AK135" s="44"/>
      <c r="AL135" s="44"/>
      <c r="AM135" s="44"/>
      <c r="AN135" s="40"/>
      <c r="AO135" s="40"/>
    </row>
    <row r="136" spans="1:41" ht="20.100000000000001" customHeight="1">
      <c r="A136" s="33">
        <v>134</v>
      </c>
      <c r="B136" s="45">
        <v>138</v>
      </c>
      <c r="C136" s="46" t="s">
        <v>397</v>
      </c>
      <c r="D136" s="23">
        <v>1905</v>
      </c>
      <c r="E136" s="25" t="str">
        <f t="shared" si="2"/>
        <v>Nguyễn Phú Tân 1905</v>
      </c>
      <c r="F136" s="26" t="s">
        <v>360</v>
      </c>
      <c r="G136" s="46" t="s">
        <v>360</v>
      </c>
      <c r="H136" s="36" t="s">
        <v>45</v>
      </c>
      <c r="I136" s="41"/>
      <c r="J136" s="37" t="s">
        <v>45</v>
      </c>
      <c r="K136" s="37"/>
      <c r="L136" s="37"/>
      <c r="M136" s="37"/>
      <c r="N136" s="37" t="s">
        <v>45</v>
      </c>
      <c r="O136" s="37"/>
      <c r="P136" s="37" t="s">
        <v>45</v>
      </c>
      <c r="Q136" s="37" t="s">
        <v>45</v>
      </c>
      <c r="R136" s="37" t="s">
        <v>45</v>
      </c>
      <c r="S136" s="42"/>
      <c r="T136" s="41"/>
      <c r="U136" s="41"/>
      <c r="V136" s="44"/>
      <c r="W136" s="44"/>
      <c r="X136" s="41"/>
      <c r="Y136" s="41"/>
      <c r="Z136" s="49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0"/>
      <c r="AO136" s="40"/>
    </row>
    <row r="137" spans="1:41" ht="20.100000000000001" customHeight="1">
      <c r="A137" s="33">
        <v>135</v>
      </c>
      <c r="B137" s="45">
        <v>107</v>
      </c>
      <c r="C137" s="46" t="s">
        <v>400</v>
      </c>
      <c r="D137" s="23">
        <v>1979</v>
      </c>
      <c r="E137" s="25" t="str">
        <f t="shared" si="2"/>
        <v>Nguyễn Phương Hà 1979</v>
      </c>
      <c r="F137" s="26" t="e">
        <v>#N/A</v>
      </c>
      <c r="G137" s="46" t="s">
        <v>360</v>
      </c>
      <c r="H137" s="36" t="s">
        <v>45</v>
      </c>
      <c r="I137" s="41"/>
      <c r="J137" s="37" t="s">
        <v>45</v>
      </c>
      <c r="K137" s="37"/>
      <c r="L137" s="37"/>
      <c r="M137" s="37"/>
      <c r="N137" s="37">
        <v>1</v>
      </c>
      <c r="O137" s="37"/>
      <c r="P137" s="37" t="s">
        <v>45</v>
      </c>
      <c r="Q137" s="37" t="s">
        <v>45</v>
      </c>
      <c r="R137" s="37" t="s">
        <v>45</v>
      </c>
      <c r="S137" s="41"/>
      <c r="T137" s="41"/>
      <c r="U137" s="41"/>
      <c r="V137" s="44"/>
      <c r="W137" s="44"/>
      <c r="X137" s="41"/>
      <c r="Y137" s="41"/>
      <c r="Z137" s="49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0"/>
      <c r="AO137" s="40"/>
    </row>
    <row r="138" spans="1:41" ht="20.100000000000001" customHeight="1">
      <c r="A138" s="33">
        <v>136</v>
      </c>
      <c r="B138" s="45">
        <v>111</v>
      </c>
      <c r="C138" s="46" t="s">
        <v>402</v>
      </c>
      <c r="D138" s="47">
        <v>1975</v>
      </c>
      <c r="E138" s="25" t="str">
        <f t="shared" si="2"/>
        <v>Đặng Thị Kiến Trúc 1975</v>
      </c>
      <c r="F138" s="26" t="e">
        <v>#N/A</v>
      </c>
      <c r="G138" s="46" t="s">
        <v>360</v>
      </c>
      <c r="H138" s="36" t="s">
        <v>45</v>
      </c>
      <c r="I138" s="41">
        <v>1</v>
      </c>
      <c r="J138" s="37" t="s">
        <v>45</v>
      </c>
      <c r="K138" s="37"/>
      <c r="L138" s="37"/>
      <c r="M138" s="37"/>
      <c r="N138" s="37"/>
      <c r="O138" s="37"/>
      <c r="P138" s="37" t="s">
        <v>45</v>
      </c>
      <c r="Q138" s="37" t="s">
        <v>45</v>
      </c>
      <c r="R138" s="37" t="s">
        <v>45</v>
      </c>
      <c r="S138" s="42"/>
      <c r="T138" s="41"/>
      <c r="U138" s="41"/>
      <c r="V138" s="44"/>
      <c r="W138" s="44"/>
      <c r="X138" s="41"/>
      <c r="Y138" s="41"/>
      <c r="Z138" s="49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0"/>
      <c r="AO138" s="40"/>
    </row>
    <row r="139" spans="1:41" ht="20.100000000000001" customHeight="1">
      <c r="A139" s="33">
        <v>137</v>
      </c>
      <c r="B139" s="45">
        <v>144</v>
      </c>
      <c r="C139" s="46" t="s">
        <v>404</v>
      </c>
      <c r="D139" s="23">
        <v>1981</v>
      </c>
      <c r="E139" s="25" t="str">
        <f t="shared" si="2"/>
        <v>Trịnh Khắc Vũ 1981</v>
      </c>
      <c r="F139" s="26" t="s">
        <v>360</v>
      </c>
      <c r="G139" s="46" t="s">
        <v>360</v>
      </c>
      <c r="H139" s="36" t="s">
        <v>45</v>
      </c>
      <c r="I139" s="42"/>
      <c r="J139" s="37" t="s">
        <v>45</v>
      </c>
      <c r="K139" s="37"/>
      <c r="L139" s="37"/>
      <c r="M139" s="37"/>
      <c r="N139" s="37" t="s">
        <v>45</v>
      </c>
      <c r="O139" s="37"/>
      <c r="P139" s="37" t="s">
        <v>45</v>
      </c>
      <c r="Q139" s="37" t="s">
        <v>45</v>
      </c>
      <c r="R139" s="37" t="s">
        <v>45</v>
      </c>
      <c r="S139" s="42"/>
      <c r="T139" s="41"/>
      <c r="U139" s="41"/>
      <c r="V139" s="44"/>
      <c r="W139" s="44"/>
      <c r="X139" s="41"/>
      <c r="Y139" s="41"/>
      <c r="Z139" s="49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0"/>
      <c r="AO139" s="40"/>
    </row>
    <row r="140" spans="1:41" ht="20.100000000000001" customHeight="1">
      <c r="A140" s="33">
        <v>138</v>
      </c>
      <c r="B140" s="45">
        <v>133</v>
      </c>
      <c r="C140" s="46" t="s">
        <v>406</v>
      </c>
      <c r="D140" s="23">
        <v>1978</v>
      </c>
      <c r="E140" s="25" t="str">
        <f t="shared" si="2"/>
        <v>Nguyễn Thị Thanh Tú 1978</v>
      </c>
      <c r="F140" s="26" t="e">
        <v>#N/A</v>
      </c>
      <c r="G140" s="46" t="s">
        <v>360</v>
      </c>
      <c r="H140" s="36" t="s">
        <v>45</v>
      </c>
      <c r="I140" s="41">
        <v>1</v>
      </c>
      <c r="J140" s="37" t="s">
        <v>45</v>
      </c>
      <c r="K140" s="37"/>
      <c r="L140" s="37"/>
      <c r="M140" s="37"/>
      <c r="N140" s="37"/>
      <c r="O140" s="37"/>
      <c r="P140" s="37" t="s">
        <v>45</v>
      </c>
      <c r="Q140" s="37" t="s">
        <v>45</v>
      </c>
      <c r="R140" s="37" t="s">
        <v>45</v>
      </c>
      <c r="S140" s="42"/>
      <c r="T140" s="41"/>
      <c r="U140" s="41"/>
      <c r="V140" s="44"/>
      <c r="W140" s="43"/>
      <c r="X140" s="42"/>
      <c r="Y140" s="42"/>
      <c r="Z140" s="49"/>
      <c r="AA140" s="44"/>
      <c r="AB140" s="44"/>
      <c r="AC140" s="43"/>
      <c r="AD140" s="43"/>
      <c r="AE140" s="43"/>
      <c r="AF140" s="44"/>
      <c r="AG140" s="43"/>
      <c r="AH140" s="44"/>
      <c r="AI140" s="44"/>
      <c r="AJ140" s="44"/>
      <c r="AK140" s="44"/>
      <c r="AL140" s="44"/>
      <c r="AM140" s="44"/>
      <c r="AN140" s="40"/>
      <c r="AO140" s="40"/>
    </row>
    <row r="141" spans="1:41" ht="20.100000000000001" customHeight="1">
      <c r="A141" s="33">
        <v>139</v>
      </c>
      <c r="B141" s="45">
        <v>151</v>
      </c>
      <c r="C141" s="46" t="s">
        <v>407</v>
      </c>
      <c r="D141" s="47">
        <v>1983</v>
      </c>
      <c r="E141" s="25" t="str">
        <f t="shared" si="2"/>
        <v>Nguyễn Thị Thuỷ 1983</v>
      </c>
      <c r="F141" s="26" t="e">
        <v>#N/A</v>
      </c>
      <c r="G141" s="46" t="s">
        <v>360</v>
      </c>
      <c r="H141" s="36" t="s">
        <v>45</v>
      </c>
      <c r="I141" s="41"/>
      <c r="J141" s="37" t="s">
        <v>45</v>
      </c>
      <c r="K141" s="37"/>
      <c r="L141" s="37"/>
      <c r="M141" s="37"/>
      <c r="N141" s="37">
        <v>1</v>
      </c>
      <c r="O141" s="37"/>
      <c r="P141" s="37" t="s">
        <v>45</v>
      </c>
      <c r="Q141" s="37" t="s">
        <v>45</v>
      </c>
      <c r="R141" s="37" t="s">
        <v>45</v>
      </c>
      <c r="S141" s="42"/>
      <c r="T141" s="41"/>
      <c r="U141" s="41"/>
      <c r="V141" s="44"/>
      <c r="W141" s="44"/>
      <c r="X141" s="41"/>
      <c r="Y141" s="41"/>
      <c r="Z141" s="49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0"/>
      <c r="AO141" s="40"/>
    </row>
    <row r="142" spans="1:41" ht="20.100000000000001" customHeight="1">
      <c r="A142" s="33">
        <v>140</v>
      </c>
      <c r="B142" s="45">
        <v>141</v>
      </c>
      <c r="C142" s="46" t="s">
        <v>408</v>
      </c>
      <c r="D142" s="23">
        <v>1979</v>
      </c>
      <c r="E142" s="25" t="str">
        <f t="shared" si="2"/>
        <v>Trần Thị Ánh Tuyết 1979</v>
      </c>
      <c r="F142" s="26" t="e">
        <v>#N/A</v>
      </c>
      <c r="G142" s="46" t="s">
        <v>360</v>
      </c>
      <c r="H142" s="36" t="s">
        <v>45</v>
      </c>
      <c r="I142" s="41">
        <v>1</v>
      </c>
      <c r="J142" s="37" t="s">
        <v>45</v>
      </c>
      <c r="K142" s="37"/>
      <c r="L142" s="37"/>
      <c r="M142" s="37"/>
      <c r="N142" s="37"/>
      <c r="O142" s="37"/>
      <c r="P142" s="37" t="s">
        <v>45</v>
      </c>
      <c r="Q142" s="37" t="s">
        <v>45</v>
      </c>
      <c r="R142" s="37" t="s">
        <v>45</v>
      </c>
      <c r="S142" s="42"/>
      <c r="T142" s="41"/>
      <c r="U142" s="41"/>
      <c r="V142" s="44">
        <v>1</v>
      </c>
      <c r="W142" s="44">
        <v>1</v>
      </c>
      <c r="X142" s="41">
        <v>1</v>
      </c>
      <c r="Y142" s="41">
        <v>1</v>
      </c>
      <c r="Z142" s="49">
        <v>1</v>
      </c>
      <c r="AA142" s="44"/>
      <c r="AB142" s="44"/>
      <c r="AC142" s="44"/>
      <c r="AD142" s="43"/>
      <c r="AE142" s="43"/>
      <c r="AF142" s="44"/>
      <c r="AG142" s="44"/>
      <c r="AH142" s="44"/>
      <c r="AI142" s="44"/>
      <c r="AJ142" s="44">
        <v>1</v>
      </c>
      <c r="AK142" s="44">
        <v>1</v>
      </c>
      <c r="AL142" s="44"/>
      <c r="AM142" s="44">
        <v>1</v>
      </c>
      <c r="AN142" s="40"/>
      <c r="AO142" s="40"/>
    </row>
    <row r="143" spans="1:41" ht="20.100000000000001" customHeight="1">
      <c r="A143" s="33">
        <v>141</v>
      </c>
      <c r="B143" s="45">
        <v>143</v>
      </c>
      <c r="C143" s="46" t="s">
        <v>409</v>
      </c>
      <c r="D143" s="47">
        <v>1983</v>
      </c>
      <c r="E143" s="25" t="str">
        <f t="shared" si="2"/>
        <v>Giang Phi Hùng 1983</v>
      </c>
      <c r="F143" s="26" t="s">
        <v>360</v>
      </c>
      <c r="G143" s="46" t="s">
        <v>360</v>
      </c>
      <c r="H143" s="36" t="s">
        <v>45</v>
      </c>
      <c r="I143" s="41"/>
      <c r="J143" s="37" t="s">
        <v>45</v>
      </c>
      <c r="K143" s="37"/>
      <c r="L143" s="37"/>
      <c r="M143" s="37"/>
      <c r="N143" s="37" t="s">
        <v>45</v>
      </c>
      <c r="O143" s="37"/>
      <c r="P143" s="37" t="s">
        <v>45</v>
      </c>
      <c r="Q143" s="37" t="s">
        <v>45</v>
      </c>
      <c r="R143" s="37" t="s">
        <v>45</v>
      </c>
      <c r="S143" s="42"/>
      <c r="T143" s="41"/>
      <c r="U143" s="41"/>
      <c r="V143" s="44"/>
      <c r="W143" s="44">
        <v>1</v>
      </c>
      <c r="X143" s="41"/>
      <c r="Y143" s="41"/>
      <c r="Z143" s="49"/>
      <c r="AA143" s="44"/>
      <c r="AB143" s="44">
        <v>1</v>
      </c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0"/>
      <c r="AO143" s="40"/>
    </row>
    <row r="144" spans="1:41" ht="20.100000000000001" customHeight="1">
      <c r="A144" s="33">
        <v>142</v>
      </c>
      <c r="B144" s="45">
        <v>150</v>
      </c>
      <c r="C144" s="46" t="s">
        <v>411</v>
      </c>
      <c r="D144" s="23">
        <v>1986</v>
      </c>
      <c r="E144" s="25" t="str">
        <f t="shared" si="2"/>
        <v>Hà Như Mai 1986</v>
      </c>
      <c r="F144" s="26" t="e">
        <v>#N/A</v>
      </c>
      <c r="G144" s="46" t="s">
        <v>360</v>
      </c>
      <c r="H144" s="36" t="s">
        <v>45</v>
      </c>
      <c r="I144" s="42"/>
      <c r="J144" s="37" t="s">
        <v>45</v>
      </c>
      <c r="K144" s="37"/>
      <c r="L144" s="37"/>
      <c r="M144" s="37"/>
      <c r="N144" s="37" t="s">
        <v>45</v>
      </c>
      <c r="O144" s="37"/>
      <c r="P144" s="37" t="s">
        <v>45</v>
      </c>
      <c r="Q144" s="37" t="s">
        <v>45</v>
      </c>
      <c r="R144" s="37" t="s">
        <v>45</v>
      </c>
      <c r="S144" s="42"/>
      <c r="T144" s="41"/>
      <c r="U144" s="41"/>
      <c r="V144" s="44"/>
      <c r="W144" s="44"/>
      <c r="X144" s="42"/>
      <c r="Y144" s="42"/>
      <c r="Z144" s="49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0"/>
      <c r="AO144" s="40"/>
    </row>
    <row r="145" spans="1:41" ht="20.100000000000001" customHeight="1">
      <c r="A145" s="33">
        <v>143</v>
      </c>
      <c r="B145" s="45">
        <v>142</v>
      </c>
      <c r="C145" s="46" t="s">
        <v>413</v>
      </c>
      <c r="D145" s="23">
        <v>1981</v>
      </c>
      <c r="E145" s="25" t="str">
        <f t="shared" si="2"/>
        <v>Nguyễn Mạnh Phương 1981</v>
      </c>
      <c r="F145" s="26" t="s">
        <v>360</v>
      </c>
      <c r="G145" s="46" t="s">
        <v>360</v>
      </c>
      <c r="H145" s="36" t="s">
        <v>45</v>
      </c>
      <c r="I145" s="41"/>
      <c r="J145" s="37" t="s">
        <v>45</v>
      </c>
      <c r="K145" s="37"/>
      <c r="L145" s="37"/>
      <c r="M145" s="37"/>
      <c r="N145" s="37" t="s">
        <v>45</v>
      </c>
      <c r="O145" s="37"/>
      <c r="P145" s="37" t="s">
        <v>45</v>
      </c>
      <c r="Q145" s="37" t="s">
        <v>45</v>
      </c>
      <c r="R145" s="37" t="s">
        <v>45</v>
      </c>
      <c r="S145" s="42"/>
      <c r="T145" s="41"/>
      <c r="U145" s="41"/>
      <c r="V145" s="43"/>
      <c r="W145" s="44"/>
      <c r="X145" s="42"/>
      <c r="Y145" s="42"/>
      <c r="Z145" s="50"/>
      <c r="AA145" s="44"/>
      <c r="AB145" s="44"/>
      <c r="AC145" s="44"/>
      <c r="AD145" s="44"/>
      <c r="AE145" s="44"/>
      <c r="AF145" s="43"/>
      <c r="AG145" s="44"/>
      <c r="AH145" s="44"/>
      <c r="AI145" s="44"/>
      <c r="AJ145" s="44"/>
      <c r="AK145" s="44"/>
      <c r="AL145" s="43"/>
      <c r="AM145" s="44"/>
      <c r="AN145" s="40"/>
      <c r="AO145" s="40"/>
    </row>
    <row r="146" spans="1:41" ht="20.100000000000001" customHeight="1">
      <c r="A146" s="33">
        <v>144</v>
      </c>
      <c r="B146" s="45">
        <v>176</v>
      </c>
      <c r="C146" s="46" t="s">
        <v>415</v>
      </c>
      <c r="D146" s="23">
        <v>1969</v>
      </c>
      <c r="E146" s="25" t="str">
        <f t="shared" si="2"/>
        <v>Nguyễn Văn Hậu 1969</v>
      </c>
      <c r="F146" s="26" t="s">
        <v>360</v>
      </c>
      <c r="G146" s="46" t="s">
        <v>360</v>
      </c>
      <c r="H146" s="36" t="s">
        <v>45</v>
      </c>
      <c r="I146" s="42"/>
      <c r="J146" s="37" t="s">
        <v>45</v>
      </c>
      <c r="K146" s="37"/>
      <c r="L146" s="37"/>
      <c r="M146" s="37"/>
      <c r="N146" s="37" t="s">
        <v>45</v>
      </c>
      <c r="O146" s="37"/>
      <c r="P146" s="37" t="s">
        <v>45</v>
      </c>
      <c r="Q146" s="37" t="s">
        <v>45</v>
      </c>
      <c r="R146" s="37" t="s">
        <v>45</v>
      </c>
      <c r="S146" s="42"/>
      <c r="T146" s="41"/>
      <c r="U146" s="41"/>
      <c r="V146" s="44">
        <v>1</v>
      </c>
      <c r="W146" s="44">
        <v>1</v>
      </c>
      <c r="X146" s="41">
        <v>1</v>
      </c>
      <c r="Y146" s="41"/>
      <c r="Z146" s="49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0"/>
      <c r="AO146" s="40"/>
    </row>
    <row r="147" spans="1:41" ht="20.100000000000001" customHeight="1">
      <c r="A147" s="33">
        <v>145</v>
      </c>
      <c r="B147" s="45">
        <v>332</v>
      </c>
      <c r="C147" s="46" t="s">
        <v>417</v>
      </c>
      <c r="D147" s="47">
        <v>1990</v>
      </c>
      <c r="E147" s="25" t="str">
        <f t="shared" si="2"/>
        <v>Đinh Trần Phương Thảo 1990</v>
      </c>
      <c r="F147" s="26" t="e">
        <v>#N/A</v>
      </c>
      <c r="G147" s="46" t="s">
        <v>360</v>
      </c>
      <c r="H147" s="36" t="s">
        <v>45</v>
      </c>
      <c r="I147" s="41"/>
      <c r="J147" s="37" t="s">
        <v>45</v>
      </c>
      <c r="K147" s="37"/>
      <c r="L147" s="37"/>
      <c r="M147" s="37"/>
      <c r="N147" s="37">
        <v>1</v>
      </c>
      <c r="O147" s="37"/>
      <c r="P147" s="37" t="s">
        <v>45</v>
      </c>
      <c r="Q147" s="37" t="s">
        <v>45</v>
      </c>
      <c r="R147" s="37" t="s">
        <v>45</v>
      </c>
      <c r="S147" s="42"/>
      <c r="T147" s="41"/>
      <c r="U147" s="41"/>
      <c r="V147" s="44"/>
      <c r="W147" s="44"/>
      <c r="X147" s="41"/>
      <c r="Y147" s="41"/>
      <c r="Z147" s="49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0"/>
      <c r="AO147" s="40"/>
    </row>
    <row r="148" spans="1:41" ht="20.100000000000001" customHeight="1">
      <c r="A148" s="33">
        <v>146</v>
      </c>
      <c r="B148" s="45">
        <v>168</v>
      </c>
      <c r="C148" s="46" t="s">
        <v>419</v>
      </c>
      <c r="D148" s="23">
        <v>1986</v>
      </c>
      <c r="E148" s="25" t="str">
        <f t="shared" si="2"/>
        <v>Dương Đức Kiên 1986</v>
      </c>
      <c r="F148" s="26" t="s">
        <v>360</v>
      </c>
      <c r="G148" s="46" t="s">
        <v>360</v>
      </c>
      <c r="H148" s="36" t="s">
        <v>45</v>
      </c>
      <c r="I148" s="41"/>
      <c r="J148" s="37" t="s">
        <v>45</v>
      </c>
      <c r="K148" s="37"/>
      <c r="L148" s="37"/>
      <c r="M148" s="37"/>
      <c r="N148" s="37" t="s">
        <v>45</v>
      </c>
      <c r="O148" s="37"/>
      <c r="P148" s="37" t="s">
        <v>45</v>
      </c>
      <c r="Q148" s="37" t="s">
        <v>45</v>
      </c>
      <c r="R148" s="37" t="s">
        <v>45</v>
      </c>
      <c r="S148" s="42"/>
      <c r="T148" s="41"/>
      <c r="U148" s="41"/>
      <c r="V148" s="44"/>
      <c r="W148" s="44"/>
      <c r="X148" s="41"/>
      <c r="Y148" s="41"/>
      <c r="Z148" s="49"/>
      <c r="AA148" s="44"/>
      <c r="AB148" s="44"/>
      <c r="AC148" s="44"/>
      <c r="AD148" s="44"/>
      <c r="AE148" s="44"/>
      <c r="AF148" s="44"/>
      <c r="AG148" s="44"/>
      <c r="AH148" s="44"/>
      <c r="AI148" s="43"/>
      <c r="AJ148" s="43"/>
      <c r="AK148" s="44"/>
      <c r="AL148" s="44"/>
      <c r="AM148" s="44"/>
      <c r="AN148" s="40"/>
      <c r="AO148" s="40"/>
    </row>
    <row r="149" spans="1:41" ht="20.100000000000001" customHeight="1">
      <c r="A149" s="33">
        <v>147</v>
      </c>
      <c r="B149" s="45">
        <v>199</v>
      </c>
      <c r="C149" s="46" t="s">
        <v>422</v>
      </c>
      <c r="D149" s="23">
        <v>1982</v>
      </c>
      <c r="E149" s="25" t="str">
        <f t="shared" si="2"/>
        <v>Nguyễn Thị Thu Hà 1982</v>
      </c>
      <c r="F149" s="26" t="e">
        <v>#N/A</v>
      </c>
      <c r="G149" s="46" t="s">
        <v>360</v>
      </c>
      <c r="H149" s="36" t="s">
        <v>45</v>
      </c>
      <c r="I149" s="42">
        <v>1</v>
      </c>
      <c r="J149" s="37" t="s">
        <v>45</v>
      </c>
      <c r="K149" s="37"/>
      <c r="L149" s="37"/>
      <c r="M149" s="37"/>
      <c r="N149" s="37"/>
      <c r="O149" s="37"/>
      <c r="P149" s="37" t="s">
        <v>45</v>
      </c>
      <c r="Q149" s="37" t="s">
        <v>45</v>
      </c>
      <c r="R149" s="37" t="s">
        <v>45</v>
      </c>
      <c r="S149" s="42"/>
      <c r="T149" s="41"/>
      <c r="U149" s="41"/>
      <c r="V149" s="43"/>
      <c r="W149" s="44"/>
      <c r="X149" s="42"/>
      <c r="Y149" s="42"/>
      <c r="Z149" s="50"/>
      <c r="AA149" s="44"/>
      <c r="AB149" s="43"/>
      <c r="AC149" s="43"/>
      <c r="AD149" s="44"/>
      <c r="AE149" s="44"/>
      <c r="AF149" s="44"/>
      <c r="AG149" s="44"/>
      <c r="AH149" s="44"/>
      <c r="AI149" s="43"/>
      <c r="AJ149" s="43"/>
      <c r="AK149" s="44"/>
      <c r="AL149" s="43"/>
      <c r="AM149" s="43"/>
      <c r="AN149" s="40"/>
      <c r="AO149" s="40"/>
    </row>
    <row r="150" spans="1:41" ht="20.100000000000001" customHeight="1">
      <c r="A150" s="33">
        <v>148</v>
      </c>
      <c r="B150" s="45">
        <v>404</v>
      </c>
      <c r="C150" s="46" t="s">
        <v>423</v>
      </c>
      <c r="D150" s="23">
        <v>1979</v>
      </c>
      <c r="E150" s="25" t="str">
        <f t="shared" si="2"/>
        <v>Ngô Thanh Điền 1979</v>
      </c>
      <c r="F150" s="26" t="s">
        <v>360</v>
      </c>
      <c r="G150" s="46" t="s">
        <v>360</v>
      </c>
      <c r="H150" s="36" t="s">
        <v>45</v>
      </c>
      <c r="I150" s="41"/>
      <c r="J150" s="37" t="s">
        <v>45</v>
      </c>
      <c r="K150" s="37"/>
      <c r="L150" s="37"/>
      <c r="M150" s="37"/>
      <c r="N150" s="37" t="s">
        <v>45</v>
      </c>
      <c r="O150" s="37"/>
      <c r="P150" s="37" t="s">
        <v>45</v>
      </c>
      <c r="Q150" s="37" t="s">
        <v>45</v>
      </c>
      <c r="R150" s="37" t="s">
        <v>45</v>
      </c>
      <c r="S150" s="42"/>
      <c r="T150" s="41"/>
      <c r="U150" s="41"/>
      <c r="V150" s="44"/>
      <c r="W150" s="44"/>
      <c r="X150" s="41"/>
      <c r="Y150" s="41"/>
      <c r="Z150" s="49"/>
      <c r="AA150" s="44"/>
      <c r="AB150" s="44"/>
      <c r="AC150" s="44">
        <v>1</v>
      </c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0"/>
      <c r="AO150" s="40"/>
    </row>
    <row r="151" spans="1:41" ht="20.100000000000001" customHeight="1">
      <c r="A151" s="33">
        <v>149</v>
      </c>
      <c r="B151" s="45">
        <v>207</v>
      </c>
      <c r="C151" s="46" t="s">
        <v>426</v>
      </c>
      <c r="D151" s="23">
        <v>1988</v>
      </c>
      <c r="E151" s="25" t="str">
        <f t="shared" si="2"/>
        <v>Phạm Thị Thu Hiền 1988</v>
      </c>
      <c r="F151" s="26" t="e">
        <v>#N/A</v>
      </c>
      <c r="G151" s="46" t="s">
        <v>360</v>
      </c>
      <c r="H151" s="36" t="s">
        <v>45</v>
      </c>
      <c r="I151" s="41">
        <v>1</v>
      </c>
      <c r="J151" s="37" t="s">
        <v>45</v>
      </c>
      <c r="K151" s="37"/>
      <c r="L151" s="37"/>
      <c r="M151" s="37"/>
      <c r="N151" s="37"/>
      <c r="O151" s="37"/>
      <c r="P151" s="37" t="s">
        <v>45</v>
      </c>
      <c r="Q151" s="37" t="s">
        <v>45</v>
      </c>
      <c r="R151" s="37" t="s">
        <v>45</v>
      </c>
      <c r="S151" s="42"/>
      <c r="T151" s="41"/>
      <c r="U151" s="41"/>
      <c r="V151" s="44"/>
      <c r="W151" s="44"/>
      <c r="X151" s="41"/>
      <c r="Y151" s="41"/>
      <c r="Z151" s="49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0"/>
      <c r="AO151" s="40"/>
    </row>
    <row r="152" spans="1:41" ht="20.100000000000001" customHeight="1">
      <c r="A152" s="33">
        <v>150</v>
      </c>
      <c r="B152" s="45">
        <v>103</v>
      </c>
      <c r="C152" s="46" t="s">
        <v>428</v>
      </c>
      <c r="D152" s="47">
        <v>1967</v>
      </c>
      <c r="E152" s="25" t="str">
        <f t="shared" si="2"/>
        <v>Đặng Thị Nhật Minh 1967</v>
      </c>
      <c r="F152" s="26" t="e">
        <v>#N/A</v>
      </c>
      <c r="G152" s="46" t="s">
        <v>430</v>
      </c>
      <c r="H152" s="36" t="s">
        <v>45</v>
      </c>
      <c r="I152" s="41"/>
      <c r="J152" s="37" t="s">
        <v>45</v>
      </c>
      <c r="K152" s="37"/>
      <c r="L152" s="37"/>
      <c r="M152" s="37"/>
      <c r="N152" s="37">
        <v>1</v>
      </c>
      <c r="O152" s="37"/>
      <c r="P152" s="37" t="s">
        <v>45</v>
      </c>
      <c r="Q152" s="37" t="s">
        <v>45</v>
      </c>
      <c r="R152" s="37" t="s">
        <v>45</v>
      </c>
      <c r="S152" s="42"/>
      <c r="T152" s="41"/>
      <c r="U152" s="41"/>
      <c r="V152" s="44"/>
      <c r="W152" s="44"/>
      <c r="X152" s="41"/>
      <c r="Y152" s="41"/>
      <c r="Z152" s="49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0"/>
      <c r="AO152" s="40"/>
    </row>
    <row r="153" spans="1:41" ht="20.100000000000001" customHeight="1">
      <c r="A153" s="33">
        <v>151</v>
      </c>
      <c r="B153" s="45">
        <v>119</v>
      </c>
      <c r="C153" s="46" t="s">
        <v>431</v>
      </c>
      <c r="D153" s="23">
        <v>1965</v>
      </c>
      <c r="E153" s="25" t="str">
        <f t="shared" si="2"/>
        <v>Nguyễn Anh Kiệt 1965</v>
      </c>
      <c r="F153" s="26" t="s">
        <v>430</v>
      </c>
      <c r="G153" s="46" t="s">
        <v>430</v>
      </c>
      <c r="H153" s="36" t="s">
        <v>45</v>
      </c>
      <c r="I153" s="41"/>
      <c r="J153" s="37" t="s">
        <v>45</v>
      </c>
      <c r="K153" s="37"/>
      <c r="L153" s="37"/>
      <c r="M153" s="37"/>
      <c r="N153" s="37"/>
      <c r="O153" s="37"/>
      <c r="P153" s="37" t="s">
        <v>45</v>
      </c>
      <c r="Q153" s="37" t="s">
        <v>45</v>
      </c>
      <c r="R153" s="37" t="s">
        <v>45</v>
      </c>
      <c r="S153" s="42"/>
      <c r="T153" s="41"/>
      <c r="U153" s="41"/>
      <c r="V153" s="44"/>
      <c r="W153" s="44"/>
      <c r="X153" s="41"/>
      <c r="Y153" s="41"/>
      <c r="Z153" s="49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0"/>
      <c r="AO153" s="40"/>
    </row>
    <row r="154" spans="1:41" ht="20.100000000000001" customHeight="1">
      <c r="A154" s="33">
        <v>152</v>
      </c>
      <c r="B154" s="45">
        <v>134</v>
      </c>
      <c r="C154" s="46" t="s">
        <v>434</v>
      </c>
      <c r="D154" s="23">
        <v>1980</v>
      </c>
      <c r="E154" s="25" t="str">
        <f t="shared" si="2"/>
        <v>Lê Thị Hồng Vân 1980</v>
      </c>
      <c r="F154" s="26" t="e">
        <v>#N/A</v>
      </c>
      <c r="G154" s="46" t="s">
        <v>430</v>
      </c>
      <c r="H154" s="36" t="s">
        <v>45</v>
      </c>
      <c r="I154" s="42">
        <v>1</v>
      </c>
      <c r="J154" s="37" t="s">
        <v>45</v>
      </c>
      <c r="K154" s="37"/>
      <c r="L154" s="37"/>
      <c r="M154" s="37"/>
      <c r="N154" s="37"/>
      <c r="O154" s="37"/>
      <c r="P154" s="37" t="s">
        <v>45</v>
      </c>
      <c r="Q154" s="37" t="s">
        <v>45</v>
      </c>
      <c r="R154" s="37" t="s">
        <v>45</v>
      </c>
      <c r="S154" s="42"/>
      <c r="T154" s="41"/>
      <c r="U154" s="41"/>
      <c r="V154" s="44"/>
      <c r="W154" s="44"/>
      <c r="X154" s="41"/>
      <c r="Y154" s="41"/>
      <c r="Z154" s="49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0"/>
      <c r="AO154" s="40"/>
    </row>
    <row r="155" spans="1:41" ht="20.100000000000001" customHeight="1">
      <c r="A155" s="33">
        <v>153</v>
      </c>
      <c r="B155" s="45">
        <v>122</v>
      </c>
      <c r="C155" s="46" t="s">
        <v>436</v>
      </c>
      <c r="D155" s="23">
        <v>1976</v>
      </c>
      <c r="E155" s="25" t="str">
        <f t="shared" si="2"/>
        <v>Nguyễn Thị Dinh 1976</v>
      </c>
      <c r="F155" s="26" t="e">
        <v>#N/A</v>
      </c>
      <c r="G155" s="46" t="s">
        <v>430</v>
      </c>
      <c r="H155" s="36" t="s">
        <v>45</v>
      </c>
      <c r="I155" s="41">
        <v>1</v>
      </c>
      <c r="J155" s="37" t="s">
        <v>45</v>
      </c>
      <c r="K155" s="37"/>
      <c r="L155" s="37"/>
      <c r="M155" s="37"/>
      <c r="N155" s="37" t="s">
        <v>216</v>
      </c>
      <c r="O155" s="37"/>
      <c r="P155" s="37" t="s">
        <v>45</v>
      </c>
      <c r="Q155" s="37" t="s">
        <v>45</v>
      </c>
      <c r="R155" s="37" t="s">
        <v>45</v>
      </c>
      <c r="S155" s="42"/>
      <c r="T155" s="41"/>
      <c r="U155" s="41"/>
      <c r="V155" s="44"/>
      <c r="W155" s="44"/>
      <c r="X155" s="41"/>
      <c r="Y155" s="41"/>
      <c r="Z155" s="49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0"/>
      <c r="AO155" s="40"/>
    </row>
    <row r="156" spans="1:41" ht="20.100000000000001" customHeight="1">
      <c r="A156" s="33">
        <v>154</v>
      </c>
      <c r="B156" s="45">
        <v>156</v>
      </c>
      <c r="C156" s="46" t="s">
        <v>438</v>
      </c>
      <c r="D156" s="23">
        <v>1980</v>
      </c>
      <c r="E156" s="25" t="str">
        <f t="shared" si="2"/>
        <v>Phạm Thị Vinh 1980</v>
      </c>
      <c r="F156" s="26" t="e">
        <v>#N/A</v>
      </c>
      <c r="G156" s="46" t="s">
        <v>430</v>
      </c>
      <c r="H156" s="36" t="s">
        <v>45</v>
      </c>
      <c r="I156" s="41">
        <v>1</v>
      </c>
      <c r="J156" s="37" t="s">
        <v>45</v>
      </c>
      <c r="K156" s="37"/>
      <c r="L156" s="37"/>
      <c r="M156" s="37"/>
      <c r="N156" s="37"/>
      <c r="O156" s="37"/>
      <c r="P156" s="37" t="s">
        <v>45</v>
      </c>
      <c r="Q156" s="37" t="s">
        <v>45</v>
      </c>
      <c r="R156" s="37" t="s">
        <v>45</v>
      </c>
      <c r="S156" s="42"/>
      <c r="T156" s="41"/>
      <c r="U156" s="41"/>
      <c r="V156" s="44"/>
      <c r="W156" s="44"/>
      <c r="X156" s="41"/>
      <c r="Y156" s="41"/>
      <c r="Z156" s="49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0"/>
      <c r="AO156" s="40"/>
    </row>
    <row r="157" spans="1:41" ht="20.100000000000001" customHeight="1">
      <c r="A157" s="33">
        <v>155</v>
      </c>
      <c r="B157" s="45">
        <v>149</v>
      </c>
      <c r="C157" s="46" t="s">
        <v>441</v>
      </c>
      <c r="D157" s="23">
        <v>1985</v>
      </c>
      <c r="E157" s="25" t="str">
        <f t="shared" si="2"/>
        <v>Cao Thị Hồng Thắm 1985</v>
      </c>
      <c r="F157" s="26" t="e">
        <v>#N/A</v>
      </c>
      <c r="G157" s="46" t="s">
        <v>430</v>
      </c>
      <c r="H157" s="36" t="s">
        <v>45</v>
      </c>
      <c r="I157" s="42">
        <v>1</v>
      </c>
      <c r="J157" s="37" t="s">
        <v>45</v>
      </c>
      <c r="K157" s="37"/>
      <c r="L157" s="37"/>
      <c r="M157" s="37"/>
      <c r="N157" s="37"/>
      <c r="O157" s="37"/>
      <c r="P157" s="37" t="s">
        <v>45</v>
      </c>
      <c r="Q157" s="37" t="s">
        <v>45</v>
      </c>
      <c r="R157" s="37" t="s">
        <v>45</v>
      </c>
      <c r="S157" s="42"/>
      <c r="T157" s="41"/>
      <c r="U157" s="41"/>
      <c r="V157" s="44"/>
      <c r="W157" s="44"/>
      <c r="X157" s="41"/>
      <c r="Y157" s="41"/>
      <c r="Z157" s="49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  <c r="AM157" s="44"/>
      <c r="AN157" s="40"/>
      <c r="AO157" s="40"/>
    </row>
    <row r="158" spans="1:41" ht="20.100000000000001" customHeight="1">
      <c r="A158" s="33">
        <v>156</v>
      </c>
      <c r="B158" s="45">
        <v>148</v>
      </c>
      <c r="C158" s="46" t="s">
        <v>443</v>
      </c>
      <c r="D158" s="23">
        <v>1983</v>
      </c>
      <c r="E158" s="25" t="str">
        <f t="shared" si="2"/>
        <v>Đỗ Thị Thơm 1983</v>
      </c>
      <c r="F158" s="26" t="e">
        <v>#N/A</v>
      </c>
      <c r="G158" s="46" t="s">
        <v>430</v>
      </c>
      <c r="H158" s="36" t="s">
        <v>45</v>
      </c>
      <c r="I158" s="42">
        <v>1</v>
      </c>
      <c r="J158" s="37" t="s">
        <v>45</v>
      </c>
      <c r="K158" s="37"/>
      <c r="L158" s="37"/>
      <c r="M158" s="37"/>
      <c r="N158" s="37"/>
      <c r="O158" s="37"/>
      <c r="P158" s="37" t="s">
        <v>45</v>
      </c>
      <c r="Q158" s="37" t="s">
        <v>45</v>
      </c>
      <c r="R158" s="37" t="s">
        <v>45</v>
      </c>
      <c r="S158" s="42"/>
      <c r="T158" s="41"/>
      <c r="U158" s="41"/>
      <c r="V158" s="44"/>
      <c r="W158" s="43"/>
      <c r="X158" s="41"/>
      <c r="Y158" s="41"/>
      <c r="Z158" s="50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3"/>
      <c r="AL158" s="44"/>
      <c r="AM158" s="44"/>
      <c r="AN158" s="40"/>
      <c r="AO158" s="40"/>
    </row>
    <row r="159" spans="1:41" ht="20.100000000000001" customHeight="1">
      <c r="A159" s="33">
        <v>157</v>
      </c>
      <c r="B159" s="45">
        <v>137</v>
      </c>
      <c r="C159" s="46" t="s">
        <v>445</v>
      </c>
      <c r="D159" s="23">
        <v>1982</v>
      </c>
      <c r="E159" s="25" t="str">
        <f t="shared" si="2"/>
        <v>Đinh Thị Huyên 1982</v>
      </c>
      <c r="F159" s="26" t="e">
        <v>#N/A</v>
      </c>
      <c r="G159" s="46" t="s">
        <v>430</v>
      </c>
      <c r="H159" s="36" t="s">
        <v>45</v>
      </c>
      <c r="I159" s="42">
        <v>1</v>
      </c>
      <c r="J159" s="37" t="s">
        <v>45</v>
      </c>
      <c r="K159" s="37"/>
      <c r="L159" s="37"/>
      <c r="M159" s="37"/>
      <c r="N159" s="37"/>
      <c r="O159" s="37"/>
      <c r="P159" s="37" t="s">
        <v>45</v>
      </c>
      <c r="Q159" s="37" t="s">
        <v>45</v>
      </c>
      <c r="R159" s="37" t="s">
        <v>45</v>
      </c>
      <c r="S159" s="42"/>
      <c r="T159" s="41"/>
      <c r="U159" s="41"/>
      <c r="V159" s="44"/>
      <c r="W159" s="44"/>
      <c r="X159" s="41"/>
      <c r="Y159" s="41"/>
      <c r="Z159" s="49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0"/>
      <c r="AO159" s="40"/>
    </row>
    <row r="160" spans="1:41" ht="20.100000000000001" customHeight="1">
      <c r="A160" s="33">
        <v>158</v>
      </c>
      <c r="B160" s="45">
        <v>135</v>
      </c>
      <c r="C160" s="46" t="s">
        <v>448</v>
      </c>
      <c r="D160" s="23">
        <v>1985</v>
      </c>
      <c r="E160" s="25" t="str">
        <f t="shared" si="2"/>
        <v>Phan Thị Thùy Trang 1985</v>
      </c>
      <c r="F160" s="26" t="e">
        <v>#N/A</v>
      </c>
      <c r="G160" s="46" t="s">
        <v>430</v>
      </c>
      <c r="H160" s="36" t="s">
        <v>45</v>
      </c>
      <c r="I160" s="41"/>
      <c r="J160" s="37" t="s">
        <v>45</v>
      </c>
      <c r="K160" s="37"/>
      <c r="L160" s="37"/>
      <c r="M160" s="37">
        <v>1</v>
      </c>
      <c r="N160" s="37"/>
      <c r="O160" s="37"/>
      <c r="P160" s="37" t="s">
        <v>45</v>
      </c>
      <c r="Q160" s="37" t="s">
        <v>45</v>
      </c>
      <c r="R160" s="37" t="s">
        <v>45</v>
      </c>
      <c r="S160" s="42"/>
      <c r="T160" s="41"/>
      <c r="U160" s="41"/>
      <c r="V160" s="44"/>
      <c r="W160" s="44"/>
      <c r="X160" s="41"/>
      <c r="Y160" s="41"/>
      <c r="Z160" s="49"/>
      <c r="AA160" s="44"/>
      <c r="AB160" s="44"/>
      <c r="AC160" s="44">
        <v>1</v>
      </c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0"/>
      <c r="AO160" s="40"/>
    </row>
    <row r="161" spans="1:41" ht="20.100000000000001" customHeight="1">
      <c r="A161" s="33">
        <v>159</v>
      </c>
      <c r="B161" s="45">
        <v>146</v>
      </c>
      <c r="C161" s="46" t="s">
        <v>450</v>
      </c>
      <c r="D161" s="23">
        <v>1970</v>
      </c>
      <c r="E161" s="25" t="str">
        <f t="shared" si="2"/>
        <v>Bùi Thành Dũng 1970</v>
      </c>
      <c r="F161" s="26" t="s">
        <v>430</v>
      </c>
      <c r="G161" s="46" t="s">
        <v>430</v>
      </c>
      <c r="H161" s="36" t="s">
        <v>45</v>
      </c>
      <c r="I161" s="41"/>
      <c r="J161" s="37" t="s">
        <v>45</v>
      </c>
      <c r="K161" s="37"/>
      <c r="L161" s="37"/>
      <c r="M161" s="37"/>
      <c r="N161" s="37"/>
      <c r="O161" s="37"/>
      <c r="P161" s="37" t="s">
        <v>45</v>
      </c>
      <c r="Q161" s="37" t="s">
        <v>45</v>
      </c>
      <c r="R161" s="37" t="s">
        <v>45</v>
      </c>
      <c r="S161" s="41"/>
      <c r="T161" s="41"/>
      <c r="U161" s="41"/>
      <c r="V161" s="44">
        <v>1</v>
      </c>
      <c r="W161" s="44"/>
      <c r="X161" s="41">
        <v>1</v>
      </c>
      <c r="Y161" s="41"/>
      <c r="Z161" s="49"/>
      <c r="AA161" s="44"/>
      <c r="AB161" s="44"/>
      <c r="AC161" s="44"/>
      <c r="AD161" s="41"/>
      <c r="AE161" s="41"/>
      <c r="AF161" s="44"/>
      <c r="AG161" s="44"/>
      <c r="AH161" s="44"/>
      <c r="AI161" s="44"/>
      <c r="AJ161" s="44"/>
      <c r="AK161" s="44"/>
      <c r="AL161" s="44"/>
      <c r="AM161" s="44"/>
      <c r="AN161" s="40"/>
      <c r="AO161" s="40"/>
    </row>
    <row r="162" spans="1:41" ht="20.100000000000001" customHeight="1">
      <c r="A162" s="33">
        <v>160</v>
      </c>
      <c r="B162" s="45">
        <v>147</v>
      </c>
      <c r="C162" s="46" t="s">
        <v>452</v>
      </c>
      <c r="D162" s="47">
        <v>1981</v>
      </c>
      <c r="E162" s="25" t="str">
        <f t="shared" si="2"/>
        <v>Nguyễn Ngọc Quỳnh 1981</v>
      </c>
      <c r="F162" s="26" t="s">
        <v>430</v>
      </c>
      <c r="G162" s="46" t="s">
        <v>430</v>
      </c>
      <c r="H162" s="36" t="s">
        <v>45</v>
      </c>
      <c r="I162" s="41"/>
      <c r="J162" s="37" t="s">
        <v>45</v>
      </c>
      <c r="K162" s="37"/>
      <c r="L162" s="37"/>
      <c r="M162" s="37"/>
      <c r="N162" s="37"/>
      <c r="O162" s="37"/>
      <c r="P162" s="37" t="s">
        <v>45</v>
      </c>
      <c r="Q162" s="37" t="s">
        <v>45</v>
      </c>
      <c r="R162" s="37" t="s">
        <v>45</v>
      </c>
      <c r="S162" s="42"/>
      <c r="T162" s="41"/>
      <c r="U162" s="41"/>
      <c r="V162" s="44"/>
      <c r="W162" s="44"/>
      <c r="X162" s="41"/>
      <c r="Y162" s="41"/>
      <c r="Z162" s="49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0"/>
      <c r="AO162" s="40"/>
    </row>
    <row r="163" spans="1:41" ht="20.100000000000001" customHeight="1">
      <c r="A163" s="33">
        <v>161</v>
      </c>
      <c r="B163" s="45">
        <v>145</v>
      </c>
      <c r="C163" s="46" t="s">
        <v>453</v>
      </c>
      <c r="D163" s="23">
        <v>1984</v>
      </c>
      <c r="E163" s="25" t="str">
        <f t="shared" si="2"/>
        <v>Lê Thị Mai Hường 1984</v>
      </c>
      <c r="F163" s="26" t="e">
        <v>#N/A</v>
      </c>
      <c r="G163" s="46" t="s">
        <v>430</v>
      </c>
      <c r="H163" s="36" t="s">
        <v>45</v>
      </c>
      <c r="I163" s="41"/>
      <c r="J163" s="37" t="s">
        <v>45</v>
      </c>
      <c r="K163" s="37"/>
      <c r="L163" s="37"/>
      <c r="M163" s="37"/>
      <c r="N163" s="37" t="s">
        <v>45</v>
      </c>
      <c r="O163" s="37"/>
      <c r="P163" s="37" t="s">
        <v>45</v>
      </c>
      <c r="Q163" s="37" t="s">
        <v>45</v>
      </c>
      <c r="R163" s="37" t="s">
        <v>45</v>
      </c>
      <c r="S163" s="42"/>
      <c r="T163" s="41"/>
      <c r="U163" s="41"/>
      <c r="V163" s="44"/>
      <c r="W163" s="44"/>
      <c r="X163" s="41"/>
      <c r="Y163" s="41"/>
      <c r="Z163" s="49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4"/>
      <c r="AM163" s="44"/>
      <c r="AN163" s="40"/>
      <c r="AO163" s="40"/>
    </row>
    <row r="164" spans="1:41" ht="20.100000000000001" customHeight="1">
      <c r="A164" s="33">
        <v>162</v>
      </c>
      <c r="B164" s="45">
        <v>194</v>
      </c>
      <c r="C164" s="46" t="s">
        <v>456</v>
      </c>
      <c r="D164" s="23">
        <v>1979</v>
      </c>
      <c r="E164" s="25" t="str">
        <f t="shared" si="2"/>
        <v>Trần Văn Lượng 1979</v>
      </c>
      <c r="F164" s="26" t="s">
        <v>430</v>
      </c>
      <c r="G164" s="46" t="s">
        <v>430</v>
      </c>
      <c r="H164" s="36" t="s">
        <v>45</v>
      </c>
      <c r="I164" s="41"/>
      <c r="J164" s="37" t="s">
        <v>45</v>
      </c>
      <c r="K164" s="37"/>
      <c r="L164" s="37"/>
      <c r="M164" s="37"/>
      <c r="N164" s="37"/>
      <c r="O164" s="37"/>
      <c r="P164" s="37" t="s">
        <v>45</v>
      </c>
      <c r="Q164" s="37" t="s">
        <v>45</v>
      </c>
      <c r="R164" s="37" t="s">
        <v>45</v>
      </c>
      <c r="S164" s="42"/>
      <c r="T164" s="41"/>
      <c r="U164" s="41"/>
      <c r="V164" s="43"/>
      <c r="W164" s="43"/>
      <c r="X164" s="42"/>
      <c r="Y164" s="42"/>
      <c r="Z164" s="49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0"/>
      <c r="AO164" s="40"/>
    </row>
    <row r="165" spans="1:41" ht="20.100000000000001" customHeight="1">
      <c r="A165" s="33">
        <v>163</v>
      </c>
      <c r="B165" s="45">
        <v>120</v>
      </c>
      <c r="C165" s="46" t="s">
        <v>458</v>
      </c>
      <c r="D165" s="47">
        <v>1980</v>
      </c>
      <c r="E165" s="25" t="str">
        <f t="shared" si="2"/>
        <v>Trần Thị Hồng Thu 1980</v>
      </c>
      <c r="F165" s="26" t="e">
        <v>#N/A</v>
      </c>
      <c r="G165" s="46" t="s">
        <v>430</v>
      </c>
      <c r="H165" s="36" t="s">
        <v>45</v>
      </c>
      <c r="I165" s="41">
        <v>1</v>
      </c>
      <c r="J165" s="37" t="s">
        <v>45</v>
      </c>
      <c r="K165" s="37"/>
      <c r="L165" s="37"/>
      <c r="M165" s="37"/>
      <c r="N165" s="37"/>
      <c r="O165" s="37"/>
      <c r="P165" s="37" t="s">
        <v>45</v>
      </c>
      <c r="Q165" s="37" t="s">
        <v>45</v>
      </c>
      <c r="R165" s="37" t="s">
        <v>45</v>
      </c>
      <c r="S165" s="41"/>
      <c r="T165" s="41"/>
      <c r="U165" s="41"/>
      <c r="V165" s="44"/>
      <c r="W165" s="44"/>
      <c r="X165" s="41"/>
      <c r="Y165" s="41"/>
      <c r="Z165" s="49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0"/>
      <c r="AO165" s="40"/>
    </row>
    <row r="166" spans="1:41" ht="20.100000000000001" customHeight="1">
      <c r="A166" s="33">
        <v>164</v>
      </c>
      <c r="B166" s="45">
        <v>187</v>
      </c>
      <c r="C166" s="46" t="s">
        <v>460</v>
      </c>
      <c r="D166" s="23">
        <v>1985</v>
      </c>
      <c r="E166" s="25" t="str">
        <f t="shared" si="2"/>
        <v>Đỗ Thị Ngát 1985</v>
      </c>
      <c r="F166" s="26" t="e">
        <v>#N/A</v>
      </c>
      <c r="G166" s="46" t="s">
        <v>430</v>
      </c>
      <c r="H166" s="36" t="s">
        <v>45</v>
      </c>
      <c r="I166" s="42">
        <v>1</v>
      </c>
      <c r="J166" s="37" t="s">
        <v>45</v>
      </c>
      <c r="K166" s="37"/>
      <c r="L166" s="37"/>
      <c r="M166" s="37"/>
      <c r="N166" s="37"/>
      <c r="O166" s="37"/>
      <c r="P166" s="37" t="s">
        <v>45</v>
      </c>
      <c r="Q166" s="37" t="s">
        <v>45</v>
      </c>
      <c r="R166" s="37" t="s">
        <v>45</v>
      </c>
      <c r="S166" s="42"/>
      <c r="T166" s="41"/>
      <c r="U166" s="41"/>
      <c r="V166" s="44"/>
      <c r="W166" s="44"/>
      <c r="X166" s="41"/>
      <c r="Y166" s="41"/>
      <c r="Z166" s="49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0"/>
      <c r="AO166" s="40"/>
    </row>
    <row r="167" spans="1:41" ht="20.100000000000001" customHeight="1">
      <c r="A167" s="33">
        <v>165</v>
      </c>
      <c r="B167" s="45">
        <v>208</v>
      </c>
      <c r="C167" s="46" t="s">
        <v>462</v>
      </c>
      <c r="D167" s="23">
        <v>1983</v>
      </c>
      <c r="E167" s="25" t="str">
        <f t="shared" si="2"/>
        <v>Hoàng Thị Trang 1983</v>
      </c>
      <c r="F167" s="26" t="e">
        <v>#N/A</v>
      </c>
      <c r="G167" s="46" t="s">
        <v>430</v>
      </c>
      <c r="H167" s="36" t="s">
        <v>45</v>
      </c>
      <c r="I167" s="42">
        <v>1</v>
      </c>
      <c r="J167" s="37" t="s">
        <v>45</v>
      </c>
      <c r="K167" s="37"/>
      <c r="L167" s="37"/>
      <c r="M167" s="37"/>
      <c r="N167" s="37"/>
      <c r="O167" s="37"/>
      <c r="P167" s="37" t="s">
        <v>45</v>
      </c>
      <c r="Q167" s="37" t="s">
        <v>45</v>
      </c>
      <c r="R167" s="37" t="s">
        <v>45</v>
      </c>
      <c r="S167" s="42"/>
      <c r="T167" s="41"/>
      <c r="U167" s="41"/>
      <c r="V167" s="43"/>
      <c r="W167" s="44"/>
      <c r="X167" s="42"/>
      <c r="Y167" s="42"/>
      <c r="Z167" s="50"/>
      <c r="AA167" s="43"/>
      <c r="AB167" s="43"/>
      <c r="AC167" s="43"/>
      <c r="AD167" s="43"/>
      <c r="AE167" s="43"/>
      <c r="AF167" s="43"/>
      <c r="AG167" s="44"/>
      <c r="AH167" s="43"/>
      <c r="AI167" s="43"/>
      <c r="AJ167" s="43"/>
      <c r="AK167" s="43"/>
      <c r="AL167" s="43"/>
      <c r="AM167" s="43"/>
      <c r="AN167" s="40"/>
      <c r="AO167" s="40"/>
    </row>
    <row r="168" spans="1:41" ht="20.100000000000001" customHeight="1">
      <c r="A168" s="33">
        <v>166</v>
      </c>
      <c r="B168" s="45">
        <v>200</v>
      </c>
      <c r="C168" s="46" t="s">
        <v>464</v>
      </c>
      <c r="D168" s="34">
        <v>1959</v>
      </c>
      <c r="E168" s="25" t="str">
        <f t="shared" si="2"/>
        <v>Nguyễn Tiến Nhân 1959</v>
      </c>
      <c r="F168" s="26" t="s">
        <v>465</v>
      </c>
      <c r="G168" s="46" t="s">
        <v>202</v>
      </c>
      <c r="H168" s="36" t="s">
        <v>45</v>
      </c>
      <c r="I168" s="41"/>
      <c r="J168" s="37" t="s">
        <v>45</v>
      </c>
      <c r="K168" s="37"/>
      <c r="L168" s="37"/>
      <c r="M168" s="37"/>
      <c r="N168" s="37"/>
      <c r="O168" s="58"/>
      <c r="P168" s="37" t="s">
        <v>45</v>
      </c>
      <c r="Q168" s="37" t="s">
        <v>45</v>
      </c>
      <c r="R168" s="37" t="s">
        <v>45</v>
      </c>
      <c r="S168" s="42"/>
      <c r="T168" s="41"/>
      <c r="U168" s="41"/>
      <c r="V168" s="44"/>
      <c r="W168" s="44"/>
      <c r="X168" s="41"/>
      <c r="Y168" s="41"/>
      <c r="Z168" s="49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  <c r="AM168" s="44"/>
      <c r="AN168" s="40"/>
      <c r="AO168" s="40"/>
    </row>
    <row r="169" spans="1:41" ht="20.100000000000001" customHeight="1">
      <c r="A169" s="33">
        <v>167</v>
      </c>
      <c r="B169" s="45">
        <v>201</v>
      </c>
      <c r="C169" s="46" t="s">
        <v>466</v>
      </c>
      <c r="D169" s="23">
        <v>1963</v>
      </c>
      <c r="E169" s="25" t="str">
        <f t="shared" si="2"/>
        <v>Nguyễn Tam Cương 1963</v>
      </c>
      <c r="F169" s="26" t="s">
        <v>202</v>
      </c>
      <c r="G169" s="46" t="s">
        <v>202</v>
      </c>
      <c r="H169" s="36" t="s">
        <v>45</v>
      </c>
      <c r="I169" s="41"/>
      <c r="J169" s="37" t="s">
        <v>45</v>
      </c>
      <c r="K169" s="37"/>
      <c r="L169" s="37"/>
      <c r="M169" s="37"/>
      <c r="N169" s="37"/>
      <c r="O169" s="58">
        <v>1</v>
      </c>
      <c r="P169" s="37" t="s">
        <v>45</v>
      </c>
      <c r="Q169" s="37" t="s">
        <v>45</v>
      </c>
      <c r="R169" s="37" t="s">
        <v>45</v>
      </c>
      <c r="S169" s="42"/>
      <c r="T169" s="41"/>
      <c r="U169" s="41"/>
      <c r="V169" s="44"/>
      <c r="W169" s="44">
        <v>1</v>
      </c>
      <c r="X169" s="41"/>
      <c r="Y169" s="41"/>
      <c r="Z169" s="49">
        <v>1</v>
      </c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0"/>
      <c r="AO169" s="40"/>
    </row>
    <row r="170" spans="1:41" ht="20.100000000000001" customHeight="1">
      <c r="A170" s="33">
        <v>168</v>
      </c>
      <c r="B170" s="45">
        <v>213</v>
      </c>
      <c r="C170" s="46" t="s">
        <v>469</v>
      </c>
      <c r="D170" s="23">
        <v>1981</v>
      </c>
      <c r="E170" s="25" t="str">
        <f t="shared" si="2"/>
        <v>Chung Trần Thế Vinh 1981</v>
      </c>
      <c r="F170" s="26" t="s">
        <v>202</v>
      </c>
      <c r="G170" s="46" t="s">
        <v>202</v>
      </c>
      <c r="H170" s="36" t="s">
        <v>45</v>
      </c>
      <c r="I170" s="42"/>
      <c r="J170" s="37" t="s">
        <v>45</v>
      </c>
      <c r="K170" s="37"/>
      <c r="L170" s="37"/>
      <c r="M170" s="37"/>
      <c r="N170" s="37"/>
      <c r="O170" s="58"/>
      <c r="P170" s="37" t="s">
        <v>45</v>
      </c>
      <c r="Q170" s="37" t="s">
        <v>45</v>
      </c>
      <c r="R170" s="37" t="s">
        <v>45</v>
      </c>
      <c r="S170" s="42"/>
      <c r="T170" s="41"/>
      <c r="U170" s="41"/>
      <c r="V170" s="43"/>
      <c r="W170" s="43">
        <v>1</v>
      </c>
      <c r="X170" s="42">
        <v>1</v>
      </c>
      <c r="Y170" s="42">
        <v>1</v>
      </c>
      <c r="Z170" s="50">
        <v>1</v>
      </c>
      <c r="AA170" s="43"/>
      <c r="AB170" s="43"/>
      <c r="AC170" s="43"/>
      <c r="AD170" s="43"/>
      <c r="AE170" s="43"/>
      <c r="AF170" s="43"/>
      <c r="AG170" s="44"/>
      <c r="AH170" s="43"/>
      <c r="AI170" s="43"/>
      <c r="AJ170" s="43"/>
      <c r="AK170" s="43"/>
      <c r="AL170" s="43"/>
      <c r="AM170" s="43"/>
      <c r="AN170" s="40"/>
      <c r="AO170" s="40"/>
    </row>
    <row r="171" spans="1:41" ht="20.100000000000001" customHeight="1">
      <c r="A171" s="33">
        <v>169</v>
      </c>
      <c r="B171" s="45">
        <v>205</v>
      </c>
      <c r="C171" s="46" t="s">
        <v>471</v>
      </c>
      <c r="D171" s="47">
        <v>1964</v>
      </c>
      <c r="E171" s="25" t="str">
        <f t="shared" si="2"/>
        <v>Phan Văn Thành 1964</v>
      </c>
      <c r="F171" s="26" t="s">
        <v>202</v>
      </c>
      <c r="G171" s="46" t="s">
        <v>202</v>
      </c>
      <c r="H171" s="36" t="s">
        <v>45</v>
      </c>
      <c r="I171" s="41"/>
      <c r="J171" s="37" t="s">
        <v>45</v>
      </c>
      <c r="K171" s="37"/>
      <c r="L171" s="37"/>
      <c r="M171" s="37"/>
      <c r="N171" s="37"/>
      <c r="O171" s="58">
        <v>1</v>
      </c>
      <c r="P171" s="37" t="s">
        <v>45</v>
      </c>
      <c r="Q171" s="37" t="s">
        <v>45</v>
      </c>
      <c r="R171" s="37" t="s">
        <v>45</v>
      </c>
      <c r="S171" s="42"/>
      <c r="T171" s="41"/>
      <c r="U171" s="41"/>
      <c r="V171" s="44">
        <v>1</v>
      </c>
      <c r="W171" s="44">
        <v>1</v>
      </c>
      <c r="X171" s="41">
        <v>1</v>
      </c>
      <c r="Y171" s="41">
        <v>1</v>
      </c>
      <c r="Z171" s="49">
        <v>1</v>
      </c>
      <c r="AA171" s="44">
        <v>1</v>
      </c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0"/>
      <c r="AO171" s="40"/>
    </row>
    <row r="172" spans="1:41" ht="20.100000000000001" customHeight="1">
      <c r="A172" s="33">
        <v>170</v>
      </c>
      <c r="B172" s="45">
        <v>203</v>
      </c>
      <c r="C172" s="46" t="s">
        <v>473</v>
      </c>
      <c r="D172" s="23">
        <v>1975</v>
      </c>
      <c r="E172" s="25" t="str">
        <f t="shared" si="2"/>
        <v>Đỗ Thị Phương Khanh 1975</v>
      </c>
      <c r="F172" s="26" t="e">
        <v>#N/A</v>
      </c>
      <c r="G172" s="46" t="s">
        <v>202</v>
      </c>
      <c r="H172" s="36" t="s">
        <v>45</v>
      </c>
      <c r="I172" s="42">
        <v>1</v>
      </c>
      <c r="J172" s="37" t="s">
        <v>45</v>
      </c>
      <c r="K172" s="37"/>
      <c r="L172" s="37"/>
      <c r="M172" s="37"/>
      <c r="N172" s="37"/>
      <c r="O172" s="58"/>
      <c r="P172" s="37" t="s">
        <v>45</v>
      </c>
      <c r="Q172" s="37" t="s">
        <v>45</v>
      </c>
      <c r="R172" s="37" t="s">
        <v>45</v>
      </c>
      <c r="S172" s="42"/>
      <c r="T172" s="41"/>
      <c r="U172" s="41"/>
      <c r="V172" s="44">
        <v>1</v>
      </c>
      <c r="W172" s="44">
        <v>1</v>
      </c>
      <c r="X172" s="41">
        <v>1</v>
      </c>
      <c r="Y172" s="41">
        <v>1</v>
      </c>
      <c r="Z172" s="49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0"/>
      <c r="AO172" s="40"/>
    </row>
    <row r="173" spans="1:41" ht="20.100000000000001" customHeight="1">
      <c r="A173" s="33">
        <v>171</v>
      </c>
      <c r="B173" s="45">
        <v>204</v>
      </c>
      <c r="C173" s="46" t="s">
        <v>476</v>
      </c>
      <c r="D173" s="23">
        <v>1975</v>
      </c>
      <c r="E173" s="25" t="str">
        <f t="shared" si="2"/>
        <v>Trương Thị Phương Hồng 1975</v>
      </c>
      <c r="F173" s="26" t="e">
        <v>#N/A</v>
      </c>
      <c r="G173" s="46" t="s">
        <v>202</v>
      </c>
      <c r="H173" s="36" t="s">
        <v>45</v>
      </c>
      <c r="I173" s="41">
        <v>1</v>
      </c>
      <c r="J173" s="37" t="s">
        <v>45</v>
      </c>
      <c r="K173" s="37"/>
      <c r="L173" s="37"/>
      <c r="M173" s="37"/>
      <c r="N173" s="37"/>
      <c r="O173" s="58"/>
      <c r="P173" s="37" t="s">
        <v>45</v>
      </c>
      <c r="Q173" s="37" t="s">
        <v>45</v>
      </c>
      <c r="R173" s="37" t="s">
        <v>45</v>
      </c>
      <c r="S173" s="42"/>
      <c r="T173" s="41"/>
      <c r="U173" s="41"/>
      <c r="V173" s="44"/>
      <c r="W173" s="44"/>
      <c r="X173" s="41"/>
      <c r="Y173" s="41"/>
      <c r="Z173" s="49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0"/>
      <c r="AO173" s="40"/>
    </row>
    <row r="174" spans="1:41" ht="20.100000000000001" customHeight="1">
      <c r="A174" s="33">
        <v>172</v>
      </c>
      <c r="B174" s="45">
        <v>202</v>
      </c>
      <c r="C174" s="46" t="s">
        <v>478</v>
      </c>
      <c r="D174" s="23">
        <v>1971</v>
      </c>
      <c r="E174" s="25" t="str">
        <f t="shared" si="2"/>
        <v>Vũ Quang Khải 1971</v>
      </c>
      <c r="F174" s="26" t="s">
        <v>202</v>
      </c>
      <c r="G174" s="46" t="s">
        <v>202</v>
      </c>
      <c r="H174" s="36" t="s">
        <v>45</v>
      </c>
      <c r="I174" s="41"/>
      <c r="J174" s="37" t="s">
        <v>45</v>
      </c>
      <c r="K174" s="37"/>
      <c r="L174" s="37"/>
      <c r="M174" s="37"/>
      <c r="N174" s="37"/>
      <c r="O174" s="58"/>
      <c r="P174" s="37" t="s">
        <v>45</v>
      </c>
      <c r="Q174" s="37" t="s">
        <v>45</v>
      </c>
      <c r="R174" s="37" t="s">
        <v>45</v>
      </c>
      <c r="S174" s="42"/>
      <c r="T174" s="41"/>
      <c r="U174" s="41"/>
      <c r="V174" s="44"/>
      <c r="W174" s="44"/>
      <c r="X174" s="41"/>
      <c r="Y174" s="41"/>
      <c r="Z174" s="49"/>
      <c r="AA174" s="44"/>
      <c r="AB174" s="44"/>
      <c r="AC174" s="44"/>
      <c r="AD174" s="44"/>
      <c r="AE174" s="44"/>
      <c r="AF174" s="44"/>
      <c r="AG174" s="44"/>
      <c r="AH174" s="44"/>
      <c r="AI174" s="44"/>
      <c r="AJ174" s="44"/>
      <c r="AK174" s="44"/>
      <c r="AL174" s="44"/>
      <c r="AM174" s="44"/>
      <c r="AN174" s="40"/>
      <c r="AO174" s="40"/>
    </row>
    <row r="175" spans="1:41" ht="20.100000000000001" customHeight="1">
      <c r="A175" s="33">
        <v>173</v>
      </c>
      <c r="B175" s="45">
        <v>216</v>
      </c>
      <c r="C175" s="46" t="s">
        <v>481</v>
      </c>
      <c r="D175" s="23">
        <v>1968</v>
      </c>
      <c r="E175" s="25" t="str">
        <f t="shared" si="2"/>
        <v>Trần Đình Khải 1968</v>
      </c>
      <c r="F175" s="26" t="s">
        <v>202</v>
      </c>
      <c r="G175" s="46" t="s">
        <v>202</v>
      </c>
      <c r="H175" s="36" t="s">
        <v>45</v>
      </c>
      <c r="I175" s="42"/>
      <c r="J175" s="37" t="s">
        <v>45</v>
      </c>
      <c r="K175" s="37"/>
      <c r="L175" s="37"/>
      <c r="M175" s="37"/>
      <c r="N175" s="37"/>
      <c r="O175" s="58"/>
      <c r="P175" s="37" t="s">
        <v>45</v>
      </c>
      <c r="Q175" s="37" t="s">
        <v>45</v>
      </c>
      <c r="R175" s="37" t="s">
        <v>45</v>
      </c>
      <c r="S175" s="42"/>
      <c r="T175" s="41"/>
      <c r="U175" s="41"/>
      <c r="V175" s="44"/>
      <c r="W175" s="44"/>
      <c r="X175" s="41"/>
      <c r="Y175" s="41"/>
      <c r="Z175" s="49"/>
      <c r="AA175" s="44"/>
      <c r="AB175" s="44"/>
      <c r="AC175" s="44"/>
      <c r="AD175" s="43"/>
      <c r="AE175" s="43"/>
      <c r="AF175" s="44"/>
      <c r="AG175" s="44"/>
      <c r="AH175" s="44"/>
      <c r="AI175" s="44"/>
      <c r="AJ175" s="44"/>
      <c r="AK175" s="44"/>
      <c r="AL175" s="44"/>
      <c r="AM175" s="44"/>
      <c r="AN175" s="40"/>
      <c r="AO175" s="40"/>
    </row>
    <row r="176" spans="1:41" ht="20.100000000000001" customHeight="1">
      <c r="A176" s="33">
        <v>174</v>
      </c>
      <c r="B176" s="45">
        <v>9</v>
      </c>
      <c r="C176" s="46" t="s">
        <v>483</v>
      </c>
      <c r="D176" s="23">
        <v>1972</v>
      </c>
      <c r="E176" s="25" t="str">
        <f t="shared" si="2"/>
        <v>Nguyễn Thanh Vĩnh Phúc 1972</v>
      </c>
      <c r="F176" s="26" t="s">
        <v>202</v>
      </c>
      <c r="G176" s="46" t="s">
        <v>202</v>
      </c>
      <c r="H176" s="36" t="s">
        <v>45</v>
      </c>
      <c r="I176" s="42"/>
      <c r="J176" s="37" t="s">
        <v>45</v>
      </c>
      <c r="K176" s="37"/>
      <c r="L176" s="37"/>
      <c r="M176" s="37"/>
      <c r="N176" s="37"/>
      <c r="O176" s="58"/>
      <c r="P176" s="37" t="s">
        <v>45</v>
      </c>
      <c r="Q176" s="37" t="s">
        <v>45</v>
      </c>
      <c r="R176" s="37" t="s">
        <v>45</v>
      </c>
      <c r="S176" s="42"/>
      <c r="T176" s="41"/>
      <c r="U176" s="41"/>
      <c r="V176" s="44"/>
      <c r="W176" s="44"/>
      <c r="X176" s="41"/>
      <c r="Y176" s="41"/>
      <c r="Z176" s="49"/>
      <c r="AA176" s="44"/>
      <c r="AB176" s="43"/>
      <c r="AC176" s="44"/>
      <c r="AD176" s="43"/>
      <c r="AE176" s="43"/>
      <c r="AF176" s="44"/>
      <c r="AG176" s="44"/>
      <c r="AH176" s="44"/>
      <c r="AI176" s="44"/>
      <c r="AJ176" s="44"/>
      <c r="AK176" s="44"/>
      <c r="AL176" s="44"/>
      <c r="AM176" s="44"/>
      <c r="AN176" s="40"/>
      <c r="AO176" s="40"/>
    </row>
    <row r="177" spans="1:41" ht="20.100000000000001" customHeight="1">
      <c r="A177" s="33">
        <v>175</v>
      </c>
      <c r="B177" s="45">
        <v>210</v>
      </c>
      <c r="C177" s="46" t="s">
        <v>485</v>
      </c>
      <c r="D177" s="23">
        <v>1971</v>
      </c>
      <c r="E177" s="25" t="str">
        <f t="shared" si="2"/>
        <v>Phan Thị Xuân Trang 1971</v>
      </c>
      <c r="F177" s="26" t="e">
        <v>#N/A</v>
      </c>
      <c r="G177" s="46" t="s">
        <v>202</v>
      </c>
      <c r="H177" s="36" t="s">
        <v>45</v>
      </c>
      <c r="I177" s="41">
        <v>1</v>
      </c>
      <c r="J177" s="37" t="s">
        <v>45</v>
      </c>
      <c r="K177" s="37"/>
      <c r="L177" s="37"/>
      <c r="M177" s="37"/>
      <c r="N177" s="37"/>
      <c r="O177" s="58"/>
      <c r="P177" s="37" t="s">
        <v>45</v>
      </c>
      <c r="Q177" s="37" t="s">
        <v>45</v>
      </c>
      <c r="R177" s="37" t="s">
        <v>45</v>
      </c>
      <c r="S177" s="42"/>
      <c r="T177" s="41"/>
      <c r="U177" s="41"/>
      <c r="V177" s="44"/>
      <c r="W177" s="44"/>
      <c r="X177" s="41"/>
      <c r="Y177" s="41"/>
      <c r="Z177" s="49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0"/>
      <c r="AO177" s="40"/>
    </row>
    <row r="178" spans="1:41" ht="20.100000000000001" customHeight="1">
      <c r="A178" s="33">
        <v>176</v>
      </c>
      <c r="B178" s="45">
        <v>198</v>
      </c>
      <c r="C178" s="46" t="s">
        <v>487</v>
      </c>
      <c r="D178" s="47">
        <v>1978</v>
      </c>
      <c r="E178" s="25" t="str">
        <f t="shared" si="2"/>
        <v>Vũ Đức Pháp 1978</v>
      </c>
      <c r="F178" s="26" t="s">
        <v>202</v>
      </c>
      <c r="G178" s="46" t="s">
        <v>202</v>
      </c>
      <c r="H178" s="36" t="s">
        <v>45</v>
      </c>
      <c r="I178" s="41"/>
      <c r="J178" s="37" t="s">
        <v>45</v>
      </c>
      <c r="K178" s="37"/>
      <c r="L178" s="37"/>
      <c r="M178" s="37"/>
      <c r="N178" s="37"/>
      <c r="O178" s="58"/>
      <c r="P178" s="37" t="s">
        <v>45</v>
      </c>
      <c r="Q178" s="37" t="s">
        <v>45</v>
      </c>
      <c r="R178" s="37" t="s">
        <v>45</v>
      </c>
      <c r="S178" s="42"/>
      <c r="T178" s="41"/>
      <c r="U178" s="41"/>
      <c r="V178" s="44"/>
      <c r="W178" s="44"/>
      <c r="X178" s="41">
        <v>1</v>
      </c>
      <c r="Y178" s="41">
        <v>1</v>
      </c>
      <c r="Z178" s="49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44"/>
      <c r="AM178" s="44"/>
      <c r="AN178" s="40"/>
      <c r="AO178" s="40"/>
    </row>
    <row r="179" spans="1:41" ht="20.100000000000001" customHeight="1">
      <c r="A179" s="33">
        <v>177</v>
      </c>
      <c r="B179" s="45">
        <v>199</v>
      </c>
      <c r="C179" s="46" t="s">
        <v>490</v>
      </c>
      <c r="D179" s="23">
        <v>1976</v>
      </c>
      <c r="E179" s="25" t="str">
        <f t="shared" si="2"/>
        <v>Dương Minh Chung 1976</v>
      </c>
      <c r="F179" s="26" t="s">
        <v>202</v>
      </c>
      <c r="G179" s="46" t="s">
        <v>202</v>
      </c>
      <c r="H179" s="36" t="s">
        <v>45</v>
      </c>
      <c r="I179" s="42"/>
      <c r="J179" s="37" t="s">
        <v>45</v>
      </c>
      <c r="K179" s="37"/>
      <c r="L179" s="37"/>
      <c r="M179" s="37"/>
      <c r="N179" s="37"/>
      <c r="O179" s="58"/>
      <c r="P179" s="37" t="s">
        <v>45</v>
      </c>
      <c r="Q179" s="37" t="s">
        <v>45</v>
      </c>
      <c r="R179" s="37" t="s">
        <v>45</v>
      </c>
      <c r="S179" s="42"/>
      <c r="T179" s="41"/>
      <c r="U179" s="41"/>
      <c r="V179" s="44"/>
      <c r="W179" s="44"/>
      <c r="X179" s="41"/>
      <c r="Y179" s="41"/>
      <c r="Z179" s="49"/>
      <c r="AA179" s="44"/>
      <c r="AB179" s="44"/>
      <c r="AC179" s="44"/>
      <c r="AD179" s="43"/>
      <c r="AE179" s="43"/>
      <c r="AF179" s="44"/>
      <c r="AG179" s="44"/>
      <c r="AH179" s="44"/>
      <c r="AI179" s="44"/>
      <c r="AJ179" s="44"/>
      <c r="AK179" s="54"/>
      <c r="AL179" s="44"/>
      <c r="AM179" s="44"/>
      <c r="AN179" s="40"/>
      <c r="AO179" s="40"/>
    </row>
    <row r="180" spans="1:41" ht="20.100000000000001" customHeight="1">
      <c r="A180" s="33">
        <v>178</v>
      </c>
      <c r="B180" s="45">
        <v>217</v>
      </c>
      <c r="C180" s="46" t="s">
        <v>492</v>
      </c>
      <c r="D180" s="23">
        <v>1975</v>
      </c>
      <c r="E180" s="25" t="str">
        <f t="shared" si="2"/>
        <v>Nguyễn Thanh Vũ 1975</v>
      </c>
      <c r="F180" s="26" t="s">
        <v>202</v>
      </c>
      <c r="G180" s="46" t="s">
        <v>202</v>
      </c>
      <c r="H180" s="36" t="s">
        <v>45</v>
      </c>
      <c r="I180" s="41"/>
      <c r="J180" s="37" t="s">
        <v>45</v>
      </c>
      <c r="K180" s="37"/>
      <c r="L180" s="37"/>
      <c r="M180" s="37"/>
      <c r="N180" s="37"/>
      <c r="O180" s="58">
        <v>1</v>
      </c>
      <c r="P180" s="37" t="s">
        <v>45</v>
      </c>
      <c r="Q180" s="37" t="s">
        <v>45</v>
      </c>
      <c r="R180" s="37" t="s">
        <v>45</v>
      </c>
      <c r="S180" s="42"/>
      <c r="T180" s="41"/>
      <c r="U180" s="41"/>
      <c r="V180" s="44"/>
      <c r="W180" s="44"/>
      <c r="X180" s="41"/>
      <c r="Y180" s="41"/>
      <c r="Z180" s="49"/>
      <c r="AA180" s="44"/>
      <c r="AB180" s="44"/>
      <c r="AC180" s="44"/>
      <c r="AD180" s="44"/>
      <c r="AE180" s="44"/>
      <c r="AF180" s="44"/>
      <c r="AG180" s="44"/>
      <c r="AH180" s="44"/>
      <c r="AI180" s="43"/>
      <c r="AJ180" s="43"/>
      <c r="AK180" s="44"/>
      <c r="AL180" s="44"/>
      <c r="AM180" s="44"/>
      <c r="AN180" s="40"/>
      <c r="AO180" s="40"/>
    </row>
    <row r="181" spans="1:41" ht="20.100000000000001" customHeight="1">
      <c r="A181" s="33">
        <v>179</v>
      </c>
      <c r="B181" s="45">
        <v>215</v>
      </c>
      <c r="C181" s="46" t="s">
        <v>493</v>
      </c>
      <c r="D181" s="23">
        <v>1976</v>
      </c>
      <c r="E181" s="25" t="str">
        <f t="shared" si="2"/>
        <v>Lư Thị Yến Vũ 1976</v>
      </c>
      <c r="F181" s="26" t="e">
        <v>#N/A</v>
      </c>
      <c r="G181" s="46" t="s">
        <v>202</v>
      </c>
      <c r="H181" s="36" t="s">
        <v>45</v>
      </c>
      <c r="I181" s="41"/>
      <c r="J181" s="37" t="s">
        <v>45</v>
      </c>
      <c r="K181" s="37"/>
      <c r="L181" s="37"/>
      <c r="M181" s="37"/>
      <c r="N181" s="37" t="s">
        <v>45</v>
      </c>
      <c r="O181" s="58"/>
      <c r="P181" s="37" t="s">
        <v>45</v>
      </c>
      <c r="Q181" s="37" t="s">
        <v>45</v>
      </c>
      <c r="R181" s="37" t="s">
        <v>45</v>
      </c>
      <c r="S181" s="42"/>
      <c r="T181" s="41"/>
      <c r="U181" s="41"/>
      <c r="V181" s="44"/>
      <c r="W181" s="44"/>
      <c r="X181" s="41"/>
      <c r="Y181" s="41"/>
      <c r="Z181" s="49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0"/>
      <c r="AO181" s="40"/>
    </row>
    <row r="182" spans="1:41" ht="20.100000000000001" customHeight="1">
      <c r="A182" s="33">
        <v>180</v>
      </c>
      <c r="B182" s="45">
        <v>221</v>
      </c>
      <c r="C182" s="46" t="s">
        <v>452</v>
      </c>
      <c r="D182" s="47">
        <v>1983</v>
      </c>
      <c r="E182" s="25" t="str">
        <f t="shared" si="2"/>
        <v>Nguyễn Ngọc Quỳnh 1983</v>
      </c>
      <c r="F182" s="26" t="s">
        <v>202</v>
      </c>
      <c r="G182" s="46" t="s">
        <v>202</v>
      </c>
      <c r="H182" s="36" t="s">
        <v>45</v>
      </c>
      <c r="I182" s="42"/>
      <c r="J182" s="37" t="s">
        <v>45</v>
      </c>
      <c r="K182" s="37"/>
      <c r="L182" s="37"/>
      <c r="M182" s="37"/>
      <c r="N182" s="37"/>
      <c r="O182" s="58"/>
      <c r="P182" s="37" t="s">
        <v>45</v>
      </c>
      <c r="Q182" s="37" t="s">
        <v>45</v>
      </c>
      <c r="R182" s="37" t="s">
        <v>45</v>
      </c>
      <c r="S182" s="42"/>
      <c r="T182" s="41"/>
      <c r="U182" s="41"/>
      <c r="V182" s="44"/>
      <c r="W182" s="44"/>
      <c r="X182" s="41"/>
      <c r="Y182" s="41"/>
      <c r="Z182" s="50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0"/>
      <c r="AO182" s="40"/>
    </row>
    <row r="183" spans="1:41" ht="20.100000000000001" customHeight="1">
      <c r="A183" s="33">
        <v>181</v>
      </c>
      <c r="B183" s="45">
        <v>219</v>
      </c>
      <c r="C183" s="46" t="s">
        <v>495</v>
      </c>
      <c r="D183" s="23">
        <v>1975</v>
      </c>
      <c r="E183" s="25" t="str">
        <f t="shared" si="2"/>
        <v>Nguyễn Thành Long 1975</v>
      </c>
      <c r="F183" s="26" t="s">
        <v>202</v>
      </c>
      <c r="G183" s="46" t="s">
        <v>202</v>
      </c>
      <c r="H183" s="36" t="s">
        <v>45</v>
      </c>
      <c r="I183" s="41"/>
      <c r="J183" s="37" t="s">
        <v>45</v>
      </c>
      <c r="K183" s="37"/>
      <c r="L183" s="37"/>
      <c r="M183" s="37"/>
      <c r="N183" s="37"/>
      <c r="O183" s="58"/>
      <c r="P183" s="37" t="s">
        <v>45</v>
      </c>
      <c r="Q183" s="37" t="s">
        <v>45</v>
      </c>
      <c r="R183" s="37" t="s">
        <v>45</v>
      </c>
      <c r="S183" s="42"/>
      <c r="T183" s="41"/>
      <c r="U183" s="41"/>
      <c r="V183" s="44"/>
      <c r="W183" s="44"/>
      <c r="X183" s="41"/>
      <c r="Y183" s="41"/>
      <c r="Z183" s="49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0"/>
      <c r="AO183" s="40"/>
    </row>
    <row r="184" spans="1:41" ht="20.100000000000001" customHeight="1">
      <c r="A184" s="33">
        <v>182</v>
      </c>
      <c r="B184" s="45">
        <v>209</v>
      </c>
      <c r="C184" s="46" t="s">
        <v>496</v>
      </c>
      <c r="D184" s="23">
        <v>1905</v>
      </c>
      <c r="E184" s="25" t="str">
        <f t="shared" si="2"/>
        <v>Nguyễn Tiến Dũng 1905</v>
      </c>
      <c r="F184" s="26" t="s">
        <v>202</v>
      </c>
      <c r="G184" s="46" t="s">
        <v>202</v>
      </c>
      <c r="H184" s="36" t="s">
        <v>45</v>
      </c>
      <c r="I184" s="44"/>
      <c r="J184" s="37" t="s">
        <v>45</v>
      </c>
      <c r="K184" s="37"/>
      <c r="L184" s="37"/>
      <c r="M184" s="37"/>
      <c r="N184" s="37"/>
      <c r="O184" s="58">
        <v>1</v>
      </c>
      <c r="P184" s="37" t="s">
        <v>45</v>
      </c>
      <c r="Q184" s="37" t="s">
        <v>45</v>
      </c>
      <c r="R184" s="37" t="s">
        <v>45</v>
      </c>
      <c r="S184" s="44"/>
      <c r="T184" s="44">
        <v>1</v>
      </c>
      <c r="U184" s="44"/>
      <c r="V184" s="44">
        <v>1</v>
      </c>
      <c r="W184" s="44">
        <v>1</v>
      </c>
      <c r="X184" s="41">
        <v>1</v>
      </c>
      <c r="Y184" s="41">
        <v>1</v>
      </c>
      <c r="Z184" s="49">
        <v>1</v>
      </c>
      <c r="AA184" s="44">
        <v>1</v>
      </c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0"/>
      <c r="AO184" s="40"/>
    </row>
    <row r="185" spans="1:41" ht="20.100000000000001" customHeight="1">
      <c r="A185" s="33">
        <v>183</v>
      </c>
      <c r="B185" s="45">
        <v>311</v>
      </c>
      <c r="C185" s="46" t="s">
        <v>497</v>
      </c>
      <c r="D185" s="47">
        <v>1987</v>
      </c>
      <c r="E185" s="25" t="str">
        <f t="shared" si="2"/>
        <v>Trần Minh Thông 1987</v>
      </c>
      <c r="F185" s="26" t="s">
        <v>202</v>
      </c>
      <c r="G185" s="46" t="s">
        <v>202</v>
      </c>
      <c r="H185" s="36" t="s">
        <v>45</v>
      </c>
      <c r="I185" s="41"/>
      <c r="J185" s="37" t="s">
        <v>45</v>
      </c>
      <c r="K185" s="37"/>
      <c r="L185" s="37"/>
      <c r="M185" s="37"/>
      <c r="N185" s="37"/>
      <c r="O185" s="58"/>
      <c r="P185" s="37" t="s">
        <v>45</v>
      </c>
      <c r="Q185" s="37" t="s">
        <v>45</v>
      </c>
      <c r="R185" s="37" t="s">
        <v>45</v>
      </c>
      <c r="S185" s="42"/>
      <c r="T185" s="41"/>
      <c r="U185" s="41"/>
      <c r="V185" s="44"/>
      <c r="W185" s="44"/>
      <c r="X185" s="41"/>
      <c r="Y185" s="41"/>
      <c r="Z185" s="49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0"/>
      <c r="AO185" s="40"/>
    </row>
    <row r="186" spans="1:41" ht="20.100000000000001" customHeight="1">
      <c r="A186" s="33">
        <v>184</v>
      </c>
      <c r="B186" s="45">
        <v>281</v>
      </c>
      <c r="C186" s="46" t="s">
        <v>500</v>
      </c>
      <c r="D186" s="23">
        <v>1980</v>
      </c>
      <c r="E186" s="25" t="str">
        <f t="shared" si="2"/>
        <v>Trần Thị Hương 1980</v>
      </c>
      <c r="F186" s="26" t="e">
        <v>#N/A</v>
      </c>
      <c r="G186" s="46" t="s">
        <v>202</v>
      </c>
      <c r="H186" s="36" t="s">
        <v>45</v>
      </c>
      <c r="I186" s="41"/>
      <c r="J186" s="37" t="s">
        <v>45</v>
      </c>
      <c r="K186" s="37"/>
      <c r="L186" s="37"/>
      <c r="M186" s="37"/>
      <c r="N186" s="37" t="s">
        <v>45</v>
      </c>
      <c r="O186" s="58">
        <v>1</v>
      </c>
      <c r="P186" s="37" t="s">
        <v>45</v>
      </c>
      <c r="Q186" s="37" t="s">
        <v>45</v>
      </c>
      <c r="R186" s="37" t="s">
        <v>45</v>
      </c>
      <c r="S186" s="42"/>
      <c r="T186" s="41"/>
      <c r="U186" s="41"/>
      <c r="V186" s="44"/>
      <c r="W186" s="44"/>
      <c r="X186" s="41"/>
      <c r="Y186" s="41"/>
      <c r="Z186" s="49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0"/>
      <c r="AO186" s="40"/>
    </row>
    <row r="187" spans="1:41" ht="20.100000000000001" customHeight="1">
      <c r="A187" s="33">
        <v>185</v>
      </c>
      <c r="B187" s="45">
        <v>224</v>
      </c>
      <c r="C187" s="46" t="s">
        <v>501</v>
      </c>
      <c r="D187" s="23">
        <v>1984</v>
      </c>
      <c r="E187" s="25" t="str">
        <f t="shared" si="2"/>
        <v>Nguyễn Duy Hải 1984</v>
      </c>
      <c r="F187" s="26" t="s">
        <v>202</v>
      </c>
      <c r="G187" s="46" t="s">
        <v>202</v>
      </c>
      <c r="H187" s="36" t="s">
        <v>45</v>
      </c>
      <c r="I187" s="41"/>
      <c r="J187" s="37" t="s">
        <v>45</v>
      </c>
      <c r="K187" s="37"/>
      <c r="L187" s="37"/>
      <c r="M187" s="37"/>
      <c r="N187" s="37"/>
      <c r="O187" s="58"/>
      <c r="P187" s="37" t="s">
        <v>45</v>
      </c>
      <c r="Q187" s="37" t="s">
        <v>45</v>
      </c>
      <c r="R187" s="37" t="s">
        <v>45</v>
      </c>
      <c r="S187" s="42"/>
      <c r="T187" s="41"/>
      <c r="U187" s="41"/>
      <c r="V187" s="44"/>
      <c r="W187" s="44"/>
      <c r="X187" s="42"/>
      <c r="Y187" s="42"/>
      <c r="Z187" s="50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0"/>
      <c r="AO187" s="40"/>
    </row>
    <row r="188" spans="1:41" ht="20.100000000000001" customHeight="1">
      <c r="A188" s="33">
        <v>186</v>
      </c>
      <c r="B188" s="45">
        <v>279</v>
      </c>
      <c r="C188" s="46" t="s">
        <v>504</v>
      </c>
      <c r="D188" s="23">
        <v>1988</v>
      </c>
      <c r="E188" s="25" t="str">
        <f t="shared" si="2"/>
        <v>Bùi Anh Tuấn 1988</v>
      </c>
      <c r="F188" s="26" t="s">
        <v>202</v>
      </c>
      <c r="G188" s="46" t="s">
        <v>202</v>
      </c>
      <c r="H188" s="36" t="s">
        <v>45</v>
      </c>
      <c r="I188" s="41"/>
      <c r="J188" s="37" t="s">
        <v>45</v>
      </c>
      <c r="K188" s="37"/>
      <c r="L188" s="37"/>
      <c r="M188" s="37"/>
      <c r="N188" s="37"/>
      <c r="O188" s="58"/>
      <c r="P188" s="37" t="s">
        <v>45</v>
      </c>
      <c r="Q188" s="37" t="s">
        <v>45</v>
      </c>
      <c r="R188" s="37" t="s">
        <v>45</v>
      </c>
      <c r="S188" s="42"/>
      <c r="T188" s="41"/>
      <c r="U188" s="41"/>
      <c r="V188" s="43"/>
      <c r="W188" s="43"/>
      <c r="X188" s="42">
        <v>1</v>
      </c>
      <c r="Y188" s="42">
        <v>1</v>
      </c>
      <c r="Z188" s="50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4"/>
      <c r="AM188" s="44"/>
      <c r="AN188" s="40"/>
      <c r="AO188" s="40"/>
    </row>
    <row r="189" spans="1:41" ht="20.100000000000001" customHeight="1">
      <c r="A189" s="33">
        <v>187</v>
      </c>
      <c r="B189" s="45">
        <v>222</v>
      </c>
      <c r="C189" s="46" t="s">
        <v>506</v>
      </c>
      <c r="D189" s="23">
        <v>1976</v>
      </c>
      <c r="E189" s="25" t="str">
        <f t="shared" si="2"/>
        <v>Giáp Đức Nhận 1976</v>
      </c>
      <c r="F189" s="26" t="s">
        <v>241</v>
      </c>
      <c r="G189" s="46" t="s">
        <v>241</v>
      </c>
      <c r="H189" s="36" t="s">
        <v>45</v>
      </c>
      <c r="I189" s="41"/>
      <c r="J189" s="37" t="s">
        <v>45</v>
      </c>
      <c r="K189" s="37"/>
      <c r="L189" s="37"/>
      <c r="M189" s="37"/>
      <c r="N189" s="37"/>
      <c r="O189" s="37"/>
      <c r="P189" s="37" t="s">
        <v>45</v>
      </c>
      <c r="Q189" s="37" t="s">
        <v>45</v>
      </c>
      <c r="R189" s="37" t="s">
        <v>45</v>
      </c>
      <c r="S189" s="42"/>
      <c r="T189" s="41"/>
      <c r="U189" s="41"/>
      <c r="V189" s="44"/>
      <c r="W189" s="44"/>
      <c r="X189" s="41">
        <v>1</v>
      </c>
      <c r="Y189" s="41"/>
      <c r="Z189" s="49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0"/>
      <c r="AO189" s="40"/>
    </row>
    <row r="190" spans="1:41" ht="20.100000000000001" customHeight="1">
      <c r="A190" s="33">
        <v>188</v>
      </c>
      <c r="B190" s="45">
        <v>252</v>
      </c>
      <c r="C190" s="46" t="s">
        <v>509</v>
      </c>
      <c r="D190" s="23">
        <v>1989</v>
      </c>
      <c r="E190" s="25" t="str">
        <f t="shared" si="2"/>
        <v>Dương Thị Hồng 1989</v>
      </c>
      <c r="F190" s="26" t="e">
        <v>#N/A</v>
      </c>
      <c r="G190" s="46" t="s">
        <v>202</v>
      </c>
      <c r="H190" s="36" t="s">
        <v>45</v>
      </c>
      <c r="I190" s="41"/>
      <c r="J190" s="37" t="s">
        <v>45</v>
      </c>
      <c r="K190" s="37"/>
      <c r="L190" s="37"/>
      <c r="M190" s="37"/>
      <c r="N190" s="37" t="s">
        <v>45</v>
      </c>
      <c r="O190" s="58"/>
      <c r="P190" s="37" t="s">
        <v>45</v>
      </c>
      <c r="Q190" s="37" t="s">
        <v>45</v>
      </c>
      <c r="R190" s="37" t="s">
        <v>45</v>
      </c>
      <c r="S190" s="42"/>
      <c r="T190" s="41"/>
      <c r="U190" s="41"/>
      <c r="V190" s="44"/>
      <c r="W190" s="44"/>
      <c r="X190" s="41"/>
      <c r="Y190" s="41"/>
      <c r="Z190" s="49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0"/>
      <c r="AO190" s="40"/>
    </row>
    <row r="191" spans="1:41" ht="20.100000000000001" customHeight="1">
      <c r="A191" s="33">
        <v>189</v>
      </c>
      <c r="B191" s="45">
        <v>212</v>
      </c>
      <c r="C191" s="46" t="s">
        <v>510</v>
      </c>
      <c r="D191" s="47">
        <v>1963</v>
      </c>
      <c r="E191" s="25" t="str">
        <f t="shared" si="2"/>
        <v>Võ Minh Quang 1963</v>
      </c>
      <c r="F191" s="26" t="s">
        <v>202</v>
      </c>
      <c r="G191" s="46" t="s">
        <v>202</v>
      </c>
      <c r="H191" s="36" t="s">
        <v>45</v>
      </c>
      <c r="I191" s="42"/>
      <c r="J191" s="37" t="s">
        <v>45</v>
      </c>
      <c r="K191" s="37"/>
      <c r="L191" s="37">
        <v>1</v>
      </c>
      <c r="M191" s="37"/>
      <c r="N191" s="37"/>
      <c r="O191" s="58">
        <v>1</v>
      </c>
      <c r="P191" s="37" t="s">
        <v>45</v>
      </c>
      <c r="Q191" s="37" t="s">
        <v>45</v>
      </c>
      <c r="R191" s="37" t="s">
        <v>45</v>
      </c>
      <c r="S191" s="41"/>
      <c r="T191" s="41"/>
      <c r="U191" s="41"/>
      <c r="V191" s="44"/>
      <c r="W191" s="44">
        <v>1</v>
      </c>
      <c r="X191" s="42"/>
      <c r="Y191" s="42"/>
      <c r="Z191" s="50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0"/>
      <c r="AO191" s="40"/>
    </row>
    <row r="192" spans="1:41" ht="20.100000000000001" customHeight="1">
      <c r="A192" s="33">
        <v>190</v>
      </c>
      <c r="B192" s="45">
        <v>183</v>
      </c>
      <c r="C192" s="46" t="s">
        <v>511</v>
      </c>
      <c r="D192" s="23">
        <v>1979</v>
      </c>
      <c r="E192" s="25" t="str">
        <f t="shared" si="2"/>
        <v>Võ Thị Lệ Trân 1979</v>
      </c>
      <c r="F192" s="26" t="e">
        <v>#N/A</v>
      </c>
      <c r="G192" s="46" t="s">
        <v>151</v>
      </c>
      <c r="H192" s="36" t="s">
        <v>45</v>
      </c>
      <c r="I192" s="42"/>
      <c r="J192" s="37" t="s">
        <v>45</v>
      </c>
      <c r="K192" s="37"/>
      <c r="L192" s="37"/>
      <c r="M192" s="37"/>
      <c r="N192" s="37">
        <v>1</v>
      </c>
      <c r="O192" s="37"/>
      <c r="P192" s="37" t="s">
        <v>45</v>
      </c>
      <c r="Q192" s="37" t="s">
        <v>45</v>
      </c>
      <c r="R192" s="37" t="s">
        <v>45</v>
      </c>
      <c r="S192" s="42"/>
      <c r="T192" s="41"/>
      <c r="U192" s="41"/>
      <c r="V192" s="44"/>
      <c r="W192" s="44"/>
      <c r="X192" s="41"/>
      <c r="Y192" s="41"/>
      <c r="Z192" s="50"/>
      <c r="AA192" s="44"/>
      <c r="AB192" s="44"/>
      <c r="AC192" s="44"/>
      <c r="AD192" s="43"/>
      <c r="AE192" s="43"/>
      <c r="AF192" s="44"/>
      <c r="AG192" s="44"/>
      <c r="AH192" s="44"/>
      <c r="AI192" s="44"/>
      <c r="AJ192" s="44"/>
      <c r="AK192" s="44"/>
      <c r="AL192" s="44"/>
      <c r="AM192" s="44"/>
      <c r="AN192" s="40"/>
      <c r="AO192" s="40"/>
    </row>
    <row r="193" spans="1:41" ht="20.100000000000001" customHeight="1">
      <c r="A193" s="33">
        <v>191</v>
      </c>
      <c r="B193" s="45">
        <v>41</v>
      </c>
      <c r="C193" s="46" t="s">
        <v>513</v>
      </c>
      <c r="D193" s="23">
        <v>1987</v>
      </c>
      <c r="E193" s="25" t="str">
        <f t="shared" si="2"/>
        <v>Hồ Thị Khuyên 1987</v>
      </c>
      <c r="F193" s="26" t="e">
        <v>#N/A</v>
      </c>
      <c r="G193" s="46" t="s">
        <v>167</v>
      </c>
      <c r="H193" s="36" t="s">
        <v>45</v>
      </c>
      <c r="I193" s="41"/>
      <c r="J193" s="37" t="s">
        <v>45</v>
      </c>
      <c r="K193" s="37"/>
      <c r="L193" s="37"/>
      <c r="M193" s="37"/>
      <c r="N193" s="37" t="s">
        <v>45</v>
      </c>
      <c r="O193" s="37"/>
      <c r="P193" s="37" t="s">
        <v>45</v>
      </c>
      <c r="Q193" s="37" t="s">
        <v>45</v>
      </c>
      <c r="R193" s="37" t="s">
        <v>45</v>
      </c>
      <c r="S193" s="42"/>
      <c r="T193" s="41"/>
      <c r="U193" s="41"/>
      <c r="V193" s="44"/>
      <c r="W193" s="44"/>
      <c r="X193" s="41"/>
      <c r="Y193" s="41"/>
      <c r="Z193" s="49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0"/>
      <c r="AO193" s="40"/>
    </row>
    <row r="194" spans="1:41" ht="20.100000000000001" customHeight="1">
      <c r="A194" s="33">
        <v>192</v>
      </c>
      <c r="B194" s="45">
        <v>285</v>
      </c>
      <c r="C194" s="46" t="s">
        <v>515</v>
      </c>
      <c r="D194" s="23">
        <v>1979</v>
      </c>
      <c r="E194" s="25" t="str">
        <f t="shared" si="2"/>
        <v>Võ Đắc Thịnh 1979</v>
      </c>
      <c r="F194" s="26" t="s">
        <v>517</v>
      </c>
      <c r="G194" s="46" t="s">
        <v>517</v>
      </c>
      <c r="H194" s="36" t="s">
        <v>45</v>
      </c>
      <c r="I194" s="41"/>
      <c r="J194" s="37" t="s">
        <v>45</v>
      </c>
      <c r="K194" s="37"/>
      <c r="L194" s="37"/>
      <c r="M194" s="37"/>
      <c r="N194" s="37" t="s">
        <v>45</v>
      </c>
      <c r="O194" s="37"/>
      <c r="P194" s="37" t="s">
        <v>45</v>
      </c>
      <c r="Q194" s="37" t="s">
        <v>45</v>
      </c>
      <c r="R194" s="37" t="s">
        <v>45</v>
      </c>
      <c r="S194" s="42"/>
      <c r="T194" s="41"/>
      <c r="U194" s="41"/>
      <c r="V194" s="43"/>
      <c r="W194" s="44"/>
      <c r="X194" s="42"/>
      <c r="Y194" s="42"/>
      <c r="Z194" s="49"/>
      <c r="AA194" s="44"/>
      <c r="AB194" s="44"/>
      <c r="AC194" s="44"/>
      <c r="AD194" s="44">
        <v>1</v>
      </c>
      <c r="AE194" s="44">
        <v>1</v>
      </c>
      <c r="AF194" s="44">
        <v>1</v>
      </c>
      <c r="AG194" s="44"/>
      <c r="AH194" s="44"/>
      <c r="AI194" s="44"/>
      <c r="AJ194" s="44"/>
      <c r="AK194" s="44"/>
      <c r="AL194" s="44"/>
      <c r="AM194" s="44"/>
      <c r="AN194" s="40"/>
      <c r="AO194" s="40"/>
    </row>
    <row r="195" spans="1:41" ht="20.100000000000001" customHeight="1">
      <c r="A195" s="33">
        <v>193</v>
      </c>
      <c r="B195" s="45">
        <v>288</v>
      </c>
      <c r="C195" s="46" t="s">
        <v>518</v>
      </c>
      <c r="D195" s="23">
        <v>1981</v>
      </c>
      <c r="E195" s="25" t="str">
        <f t="shared" si="2"/>
        <v>Nguyễn Anh Tuấn 1981</v>
      </c>
      <c r="F195" s="26" t="s">
        <v>517</v>
      </c>
      <c r="G195" s="46" t="s">
        <v>517</v>
      </c>
      <c r="H195" s="36" t="s">
        <v>45</v>
      </c>
      <c r="I195" s="42"/>
      <c r="J195" s="37" t="s">
        <v>45</v>
      </c>
      <c r="K195" s="37"/>
      <c r="L195" s="37"/>
      <c r="M195" s="37"/>
      <c r="N195" s="37" t="s">
        <v>45</v>
      </c>
      <c r="O195" s="37"/>
      <c r="P195" s="37" t="s">
        <v>45</v>
      </c>
      <c r="Q195" s="37" t="s">
        <v>45</v>
      </c>
      <c r="R195" s="37" t="s">
        <v>45</v>
      </c>
      <c r="S195" s="42"/>
      <c r="T195" s="41"/>
      <c r="U195" s="41"/>
      <c r="V195" s="44"/>
      <c r="W195" s="44"/>
      <c r="X195" s="41"/>
      <c r="Y195" s="41"/>
      <c r="Z195" s="49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0"/>
      <c r="AO195" s="40"/>
    </row>
    <row r="196" spans="1:41" ht="20.100000000000001" customHeight="1">
      <c r="A196" s="33">
        <v>194</v>
      </c>
      <c r="B196" s="45">
        <v>290</v>
      </c>
      <c r="C196" s="46" t="s">
        <v>519</v>
      </c>
      <c r="D196" s="23">
        <v>1980</v>
      </c>
      <c r="E196" s="25" t="str">
        <f t="shared" ref="E196:E259" si="3">C196&amp;" "&amp;D196</f>
        <v>Nguyễn Hữu Mạnh 1980</v>
      </c>
      <c r="F196" s="26" t="s">
        <v>517</v>
      </c>
      <c r="G196" s="46" t="s">
        <v>517</v>
      </c>
      <c r="H196" s="36" t="s">
        <v>45</v>
      </c>
      <c r="I196" s="41"/>
      <c r="J196" s="37" t="s">
        <v>45</v>
      </c>
      <c r="K196" s="37"/>
      <c r="L196" s="37"/>
      <c r="M196" s="37"/>
      <c r="N196" s="37" t="s">
        <v>45</v>
      </c>
      <c r="O196" s="37"/>
      <c r="P196" s="37" t="s">
        <v>45</v>
      </c>
      <c r="Q196" s="37" t="s">
        <v>45</v>
      </c>
      <c r="R196" s="37" t="s">
        <v>45</v>
      </c>
      <c r="S196" s="42"/>
      <c r="T196" s="41"/>
      <c r="U196" s="41"/>
      <c r="V196" s="44"/>
      <c r="W196" s="44"/>
      <c r="X196" s="41"/>
      <c r="Y196" s="41"/>
      <c r="Z196" s="49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0"/>
      <c r="AO196" s="40"/>
    </row>
    <row r="197" spans="1:41" ht="20.100000000000001" customHeight="1">
      <c r="A197" s="33">
        <v>195</v>
      </c>
      <c r="B197" s="45">
        <v>289</v>
      </c>
      <c r="C197" s="46" t="s">
        <v>522</v>
      </c>
      <c r="D197" s="23">
        <v>1983</v>
      </c>
      <c r="E197" s="25" t="str">
        <f t="shared" si="3"/>
        <v>Phan Anh Tuấn Kiệt 1983</v>
      </c>
      <c r="F197" s="26" t="s">
        <v>517</v>
      </c>
      <c r="G197" s="46" t="s">
        <v>517</v>
      </c>
      <c r="H197" s="36" t="s">
        <v>45</v>
      </c>
      <c r="I197" s="41"/>
      <c r="J197" s="37" t="s">
        <v>45</v>
      </c>
      <c r="K197" s="37"/>
      <c r="L197" s="37"/>
      <c r="M197" s="37"/>
      <c r="N197" s="37" t="s">
        <v>45</v>
      </c>
      <c r="O197" s="37"/>
      <c r="P197" s="37" t="s">
        <v>45</v>
      </c>
      <c r="Q197" s="37" t="s">
        <v>45</v>
      </c>
      <c r="R197" s="37" t="s">
        <v>45</v>
      </c>
      <c r="S197" s="42"/>
      <c r="T197" s="41"/>
      <c r="U197" s="41"/>
      <c r="V197" s="44"/>
      <c r="W197" s="44">
        <v>1</v>
      </c>
      <c r="X197" s="41">
        <v>1</v>
      </c>
      <c r="Y197" s="41">
        <v>1</v>
      </c>
      <c r="Z197" s="49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0"/>
      <c r="AO197" s="40"/>
    </row>
    <row r="198" spans="1:41" ht="20.100000000000001" customHeight="1">
      <c r="A198" s="33">
        <v>196</v>
      </c>
      <c r="B198" s="45">
        <v>283</v>
      </c>
      <c r="C198" s="46" t="s">
        <v>524</v>
      </c>
      <c r="D198" s="23">
        <v>1980</v>
      </c>
      <c r="E198" s="25" t="str">
        <f t="shared" si="3"/>
        <v>Triệu Phú Nguyên 1980</v>
      </c>
      <c r="F198" s="26" t="s">
        <v>517</v>
      </c>
      <c r="G198" s="46" t="s">
        <v>517</v>
      </c>
      <c r="H198" s="36" t="s">
        <v>45</v>
      </c>
      <c r="I198" s="41"/>
      <c r="J198" s="37" t="s">
        <v>45</v>
      </c>
      <c r="K198" s="37"/>
      <c r="L198" s="37"/>
      <c r="M198" s="37"/>
      <c r="N198" s="37" t="s">
        <v>45</v>
      </c>
      <c r="O198" s="37"/>
      <c r="P198" s="37" t="s">
        <v>45</v>
      </c>
      <c r="Q198" s="37" t="s">
        <v>45</v>
      </c>
      <c r="R198" s="37" t="s">
        <v>45</v>
      </c>
      <c r="S198" s="42"/>
      <c r="T198" s="41"/>
      <c r="U198" s="41"/>
      <c r="V198" s="44"/>
      <c r="W198" s="43"/>
      <c r="X198" s="41"/>
      <c r="Y198" s="41"/>
      <c r="Z198" s="49"/>
      <c r="AA198" s="44"/>
      <c r="AB198" s="44"/>
      <c r="AC198" s="44"/>
      <c r="AD198" s="44"/>
      <c r="AE198" s="44"/>
      <c r="AF198" s="44"/>
      <c r="AG198" s="44"/>
      <c r="AH198" s="44"/>
      <c r="AI198" s="44"/>
      <c r="AJ198" s="44"/>
      <c r="AK198" s="44"/>
      <c r="AL198" s="44"/>
      <c r="AM198" s="44"/>
      <c r="AN198" s="40"/>
      <c r="AO198" s="40"/>
    </row>
    <row r="199" spans="1:41" ht="20.100000000000001" customHeight="1">
      <c r="A199" s="33">
        <v>197</v>
      </c>
      <c r="B199" s="45">
        <v>296</v>
      </c>
      <c r="C199" s="46" t="s">
        <v>527</v>
      </c>
      <c r="D199" s="23">
        <v>1984</v>
      </c>
      <c r="E199" s="25" t="str">
        <f t="shared" si="3"/>
        <v>Đặng Thái Sơn 1984</v>
      </c>
      <c r="F199" s="26" t="s">
        <v>517</v>
      </c>
      <c r="G199" s="46" t="s">
        <v>517</v>
      </c>
      <c r="H199" s="36" t="s">
        <v>45</v>
      </c>
      <c r="I199" s="41"/>
      <c r="J199" s="37" t="s">
        <v>45</v>
      </c>
      <c r="K199" s="37"/>
      <c r="L199" s="37"/>
      <c r="M199" s="37"/>
      <c r="N199" s="37" t="s">
        <v>45</v>
      </c>
      <c r="O199" s="37"/>
      <c r="P199" s="37" t="s">
        <v>45</v>
      </c>
      <c r="Q199" s="37" t="s">
        <v>45</v>
      </c>
      <c r="R199" s="37" t="s">
        <v>45</v>
      </c>
      <c r="S199" s="42"/>
      <c r="T199" s="41"/>
      <c r="U199" s="41"/>
      <c r="V199" s="44"/>
      <c r="W199" s="44"/>
      <c r="X199" s="41"/>
      <c r="Y199" s="41"/>
      <c r="Z199" s="49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4"/>
      <c r="AM199" s="44"/>
      <c r="AN199" s="40"/>
      <c r="AO199" s="40"/>
    </row>
    <row r="200" spans="1:41" ht="20.100000000000001" customHeight="1">
      <c r="A200" s="33">
        <v>198</v>
      </c>
      <c r="B200" s="45">
        <v>295</v>
      </c>
      <c r="C200" s="46" t="s">
        <v>529</v>
      </c>
      <c r="D200" s="23">
        <v>1973</v>
      </c>
      <c r="E200" s="25" t="str">
        <f t="shared" si="3"/>
        <v>Nguyễn Thái Bình 1973</v>
      </c>
      <c r="F200" s="26" t="s">
        <v>517</v>
      </c>
      <c r="G200" s="46" t="s">
        <v>517</v>
      </c>
      <c r="H200" s="36" t="s">
        <v>45</v>
      </c>
      <c r="I200" s="41"/>
      <c r="J200" s="37" t="s">
        <v>45</v>
      </c>
      <c r="K200" s="37"/>
      <c r="L200" s="37"/>
      <c r="M200" s="37"/>
      <c r="N200" s="37" t="s">
        <v>45</v>
      </c>
      <c r="O200" s="37"/>
      <c r="P200" s="37" t="s">
        <v>45</v>
      </c>
      <c r="Q200" s="37" t="s">
        <v>45</v>
      </c>
      <c r="R200" s="37" t="s">
        <v>45</v>
      </c>
      <c r="S200" s="42"/>
      <c r="T200" s="41"/>
      <c r="U200" s="41"/>
      <c r="V200" s="44"/>
      <c r="W200" s="43"/>
      <c r="X200" s="41"/>
      <c r="Y200" s="41"/>
      <c r="Z200" s="50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0"/>
      <c r="AO200" s="40"/>
    </row>
    <row r="201" spans="1:41" ht="20.100000000000001" customHeight="1">
      <c r="A201" s="33">
        <v>199</v>
      </c>
      <c r="B201" s="45">
        <v>292</v>
      </c>
      <c r="C201" s="46" t="s">
        <v>531</v>
      </c>
      <c r="D201" s="23">
        <v>1978</v>
      </c>
      <c r="E201" s="25" t="str">
        <f t="shared" si="3"/>
        <v>Nguyễn Thành Đức 1978</v>
      </c>
      <c r="F201" s="26" t="s">
        <v>517</v>
      </c>
      <c r="G201" s="46" t="s">
        <v>517</v>
      </c>
      <c r="H201" s="36" t="s">
        <v>45</v>
      </c>
      <c r="I201" s="44"/>
      <c r="J201" s="37" t="s">
        <v>45</v>
      </c>
      <c r="K201" s="37"/>
      <c r="L201" s="37"/>
      <c r="M201" s="37"/>
      <c r="N201" s="37" t="s">
        <v>45</v>
      </c>
      <c r="O201" s="37"/>
      <c r="P201" s="37" t="s">
        <v>45</v>
      </c>
      <c r="Q201" s="37" t="s">
        <v>45</v>
      </c>
      <c r="R201" s="37" t="s">
        <v>45</v>
      </c>
      <c r="S201" s="44"/>
      <c r="T201" s="44"/>
      <c r="U201" s="44"/>
      <c r="V201" s="44"/>
      <c r="W201" s="44"/>
      <c r="X201" s="41"/>
      <c r="Y201" s="41"/>
      <c r="Z201" s="49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44"/>
      <c r="AM201" s="44"/>
      <c r="AN201" s="40"/>
      <c r="AO201" s="40"/>
    </row>
    <row r="202" spans="1:41" ht="20.100000000000001" customHeight="1">
      <c r="A202" s="33">
        <v>200</v>
      </c>
      <c r="B202" s="45">
        <v>294</v>
      </c>
      <c r="C202" s="46" t="s">
        <v>533</v>
      </c>
      <c r="D202" s="23">
        <v>1984</v>
      </c>
      <c r="E202" s="25" t="str">
        <f t="shared" si="3"/>
        <v>Nguyễn Minh Thái 1984</v>
      </c>
      <c r="F202" s="26" t="s">
        <v>517</v>
      </c>
      <c r="G202" s="46" t="s">
        <v>517</v>
      </c>
      <c r="H202" s="36" t="s">
        <v>45</v>
      </c>
      <c r="I202" s="41"/>
      <c r="J202" s="37" t="s">
        <v>45</v>
      </c>
      <c r="K202" s="37"/>
      <c r="L202" s="37"/>
      <c r="M202" s="37"/>
      <c r="N202" s="37" t="s">
        <v>45</v>
      </c>
      <c r="O202" s="37"/>
      <c r="P202" s="37" t="s">
        <v>45</v>
      </c>
      <c r="Q202" s="37" t="s">
        <v>45</v>
      </c>
      <c r="R202" s="37" t="s">
        <v>45</v>
      </c>
      <c r="S202" s="42"/>
      <c r="T202" s="41"/>
      <c r="U202" s="41"/>
      <c r="V202" s="44"/>
      <c r="W202" s="44"/>
      <c r="X202" s="41"/>
      <c r="Y202" s="41"/>
      <c r="Z202" s="49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0"/>
      <c r="AO202" s="40"/>
    </row>
    <row r="203" spans="1:41" ht="20.100000000000001" customHeight="1">
      <c r="A203" s="33">
        <v>201</v>
      </c>
      <c r="B203" s="45">
        <v>331</v>
      </c>
      <c r="C203" s="46" t="s">
        <v>536</v>
      </c>
      <c r="D203" s="23">
        <v>1987</v>
      </c>
      <c r="E203" s="25" t="str">
        <f t="shared" si="3"/>
        <v>Hà Quốc Bảo 1987</v>
      </c>
      <c r="F203" s="26" t="s">
        <v>517</v>
      </c>
      <c r="G203" s="46" t="s">
        <v>517</v>
      </c>
      <c r="H203" s="36" t="s">
        <v>45</v>
      </c>
      <c r="I203" s="41"/>
      <c r="J203" s="37" t="s">
        <v>45</v>
      </c>
      <c r="K203" s="37"/>
      <c r="L203" s="37"/>
      <c r="M203" s="37"/>
      <c r="N203" s="37" t="s">
        <v>45</v>
      </c>
      <c r="O203" s="37">
        <v>1</v>
      </c>
      <c r="P203" s="37" t="s">
        <v>45</v>
      </c>
      <c r="Q203" s="37" t="s">
        <v>45</v>
      </c>
      <c r="R203" s="37" t="s">
        <v>45</v>
      </c>
      <c r="S203" s="42"/>
      <c r="T203" s="41"/>
      <c r="U203" s="41"/>
      <c r="V203" s="44">
        <v>1</v>
      </c>
      <c r="W203" s="44"/>
      <c r="X203" s="41"/>
      <c r="Y203" s="42">
        <v>1</v>
      </c>
      <c r="Z203" s="49">
        <v>1</v>
      </c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44"/>
      <c r="AN203" s="40"/>
      <c r="AO203" s="40"/>
    </row>
    <row r="204" spans="1:41" ht="20.100000000000001" customHeight="1">
      <c r="A204" s="33">
        <v>202</v>
      </c>
      <c r="B204" s="45">
        <v>286</v>
      </c>
      <c r="C204" s="46" t="s">
        <v>539</v>
      </c>
      <c r="D204" s="23">
        <v>1984</v>
      </c>
      <c r="E204" s="25" t="str">
        <f t="shared" si="3"/>
        <v>Hoàng Phúc Bảo 1984</v>
      </c>
      <c r="F204" s="26" t="s">
        <v>517</v>
      </c>
      <c r="G204" s="46" t="s">
        <v>517</v>
      </c>
      <c r="H204" s="36" t="s">
        <v>45</v>
      </c>
      <c r="I204" s="41"/>
      <c r="J204" s="37" t="s">
        <v>45</v>
      </c>
      <c r="K204" s="37"/>
      <c r="L204" s="37"/>
      <c r="M204" s="37"/>
      <c r="N204" s="37" t="s">
        <v>45</v>
      </c>
      <c r="O204" s="37"/>
      <c r="P204" s="37" t="s">
        <v>45</v>
      </c>
      <c r="Q204" s="37" t="s">
        <v>45</v>
      </c>
      <c r="R204" s="37" t="s">
        <v>45</v>
      </c>
      <c r="S204" s="42"/>
      <c r="T204" s="41"/>
      <c r="U204" s="41"/>
      <c r="V204" s="44"/>
      <c r="W204" s="44"/>
      <c r="X204" s="41"/>
      <c r="Y204" s="41"/>
      <c r="Z204" s="49"/>
      <c r="AA204" s="44"/>
      <c r="AB204" s="44"/>
      <c r="AC204" s="44"/>
      <c r="AD204" s="43"/>
      <c r="AE204" s="43"/>
      <c r="AF204" s="44"/>
      <c r="AG204" s="44"/>
      <c r="AH204" s="44"/>
      <c r="AI204" s="44"/>
      <c r="AJ204" s="44"/>
      <c r="AK204" s="54"/>
      <c r="AL204" s="44"/>
      <c r="AM204" s="44">
        <v>1</v>
      </c>
      <c r="AN204" s="40"/>
      <c r="AO204" s="40"/>
    </row>
    <row r="205" spans="1:41" ht="20.100000000000001" customHeight="1">
      <c r="A205" s="33">
        <v>203</v>
      </c>
      <c r="B205" s="45">
        <v>300</v>
      </c>
      <c r="C205" s="46" t="s">
        <v>541</v>
      </c>
      <c r="D205" s="23">
        <v>1987</v>
      </c>
      <c r="E205" s="25" t="str">
        <f t="shared" si="3"/>
        <v>Phạm Nguyễn Đức Trung 1987</v>
      </c>
      <c r="F205" s="26" t="s">
        <v>517</v>
      </c>
      <c r="G205" s="46" t="s">
        <v>517</v>
      </c>
      <c r="H205" s="36" t="s">
        <v>45</v>
      </c>
      <c r="I205" s="41"/>
      <c r="J205" s="37" t="s">
        <v>45</v>
      </c>
      <c r="K205" s="37"/>
      <c r="L205" s="37"/>
      <c r="M205" s="37"/>
      <c r="N205" s="37" t="s">
        <v>45</v>
      </c>
      <c r="O205" s="37"/>
      <c r="P205" s="37" t="s">
        <v>45</v>
      </c>
      <c r="Q205" s="37" t="s">
        <v>45</v>
      </c>
      <c r="R205" s="37" t="s">
        <v>45</v>
      </c>
      <c r="S205" s="42"/>
      <c r="T205" s="41"/>
      <c r="U205" s="41"/>
      <c r="V205" s="44"/>
      <c r="W205" s="44"/>
      <c r="X205" s="41"/>
      <c r="Y205" s="41"/>
      <c r="Z205" s="49"/>
      <c r="AA205" s="44"/>
      <c r="AB205" s="44"/>
      <c r="AC205" s="44"/>
      <c r="AD205" s="44"/>
      <c r="AE205" s="44"/>
      <c r="AF205" s="44"/>
      <c r="AG205" s="44"/>
      <c r="AH205" s="44"/>
      <c r="AI205" s="44"/>
      <c r="AJ205" s="44"/>
      <c r="AK205" s="44"/>
      <c r="AL205" s="44"/>
      <c r="AM205" s="44"/>
      <c r="AN205" s="40"/>
      <c r="AO205" s="40"/>
    </row>
    <row r="206" spans="1:41" ht="20.100000000000001" customHeight="1">
      <c r="A206" s="33">
        <v>204</v>
      </c>
      <c r="B206" s="45">
        <v>297</v>
      </c>
      <c r="C206" s="46" t="s">
        <v>544</v>
      </c>
      <c r="D206" s="23">
        <v>1986</v>
      </c>
      <c r="E206" s="25" t="str">
        <f t="shared" si="3"/>
        <v>Trần Minh Tuấn 1986</v>
      </c>
      <c r="F206" s="26" t="s">
        <v>517</v>
      </c>
      <c r="G206" s="46" t="s">
        <v>517</v>
      </c>
      <c r="H206" s="36" t="s">
        <v>45</v>
      </c>
      <c r="I206" s="41"/>
      <c r="J206" s="37" t="s">
        <v>45</v>
      </c>
      <c r="K206" s="37"/>
      <c r="L206" s="37"/>
      <c r="M206" s="37"/>
      <c r="N206" s="37" t="s">
        <v>45</v>
      </c>
      <c r="O206" s="37"/>
      <c r="P206" s="37" t="s">
        <v>45</v>
      </c>
      <c r="Q206" s="37" t="s">
        <v>45</v>
      </c>
      <c r="R206" s="37" t="s">
        <v>45</v>
      </c>
      <c r="S206" s="42"/>
      <c r="T206" s="41"/>
      <c r="U206" s="41"/>
      <c r="V206" s="44"/>
      <c r="W206" s="44"/>
      <c r="X206" s="41"/>
      <c r="Y206" s="41"/>
      <c r="Z206" s="49"/>
      <c r="AA206" s="44"/>
      <c r="AB206" s="44"/>
      <c r="AC206" s="44"/>
      <c r="AD206" s="43"/>
      <c r="AE206" s="43"/>
      <c r="AF206" s="44"/>
      <c r="AG206" s="44"/>
      <c r="AH206" s="44"/>
      <c r="AI206" s="44"/>
      <c r="AJ206" s="44"/>
      <c r="AK206" s="54"/>
      <c r="AL206" s="44"/>
      <c r="AM206" s="44"/>
      <c r="AN206" s="40"/>
      <c r="AO206" s="40"/>
    </row>
    <row r="207" spans="1:41" ht="20.100000000000001" customHeight="1">
      <c r="A207" s="33">
        <v>205</v>
      </c>
      <c r="B207" s="45">
        <v>301</v>
      </c>
      <c r="C207" s="46" t="s">
        <v>545</v>
      </c>
      <c r="D207" s="23">
        <v>1985</v>
      </c>
      <c r="E207" s="25" t="str">
        <f t="shared" si="3"/>
        <v>Trần Quốc Duy 1985</v>
      </c>
      <c r="F207" s="26" t="s">
        <v>517</v>
      </c>
      <c r="G207" s="46" t="s">
        <v>517</v>
      </c>
      <c r="H207" s="36" t="s">
        <v>45</v>
      </c>
      <c r="I207" s="41"/>
      <c r="J207" s="37" t="s">
        <v>45</v>
      </c>
      <c r="K207" s="37"/>
      <c r="L207" s="37"/>
      <c r="M207" s="37"/>
      <c r="N207" s="37" t="s">
        <v>45</v>
      </c>
      <c r="O207" s="37"/>
      <c r="P207" s="37" t="s">
        <v>45</v>
      </c>
      <c r="Q207" s="37" t="s">
        <v>45</v>
      </c>
      <c r="R207" s="37" t="s">
        <v>45</v>
      </c>
      <c r="S207" s="42"/>
      <c r="T207" s="41"/>
      <c r="U207" s="41"/>
      <c r="V207" s="44"/>
      <c r="W207" s="44"/>
      <c r="X207" s="41"/>
      <c r="Y207" s="41"/>
      <c r="Z207" s="49"/>
      <c r="AA207" s="44"/>
      <c r="AB207" s="44"/>
      <c r="AC207" s="44"/>
      <c r="AD207" s="43"/>
      <c r="AE207" s="43"/>
      <c r="AF207" s="44"/>
      <c r="AG207" s="44"/>
      <c r="AH207" s="44"/>
      <c r="AI207" s="44"/>
      <c r="AJ207" s="44"/>
      <c r="AK207" s="54"/>
      <c r="AL207" s="44"/>
      <c r="AM207" s="44"/>
      <c r="AN207" s="40"/>
      <c r="AO207" s="40"/>
    </row>
    <row r="208" spans="1:41" ht="20.100000000000001" customHeight="1">
      <c r="A208" s="33">
        <v>206</v>
      </c>
      <c r="B208" s="45">
        <v>298</v>
      </c>
      <c r="C208" s="46" t="s">
        <v>547</v>
      </c>
      <c r="D208" s="23">
        <v>1982</v>
      </c>
      <c r="E208" s="25" t="str">
        <f t="shared" si="3"/>
        <v>Kiều Trung Tín 1982</v>
      </c>
      <c r="F208" s="26" t="s">
        <v>517</v>
      </c>
      <c r="G208" s="46" t="s">
        <v>517</v>
      </c>
      <c r="H208" s="36" t="s">
        <v>45</v>
      </c>
      <c r="I208" s="41"/>
      <c r="J208" s="37" t="s">
        <v>45</v>
      </c>
      <c r="K208" s="37"/>
      <c r="L208" s="37"/>
      <c r="M208" s="37"/>
      <c r="N208" s="37" t="s">
        <v>45</v>
      </c>
      <c r="O208" s="37"/>
      <c r="P208" s="37" t="s">
        <v>45</v>
      </c>
      <c r="Q208" s="37" t="s">
        <v>45</v>
      </c>
      <c r="R208" s="37" t="s">
        <v>45</v>
      </c>
      <c r="S208" s="42"/>
      <c r="T208" s="41"/>
      <c r="U208" s="41"/>
      <c r="V208" s="44"/>
      <c r="W208" s="44"/>
      <c r="X208" s="41"/>
      <c r="Y208" s="41"/>
      <c r="Z208" s="49"/>
      <c r="AA208" s="44"/>
      <c r="AB208" s="44"/>
      <c r="AC208" s="44"/>
      <c r="AD208" s="43"/>
      <c r="AE208" s="43"/>
      <c r="AF208" s="44"/>
      <c r="AG208" s="44"/>
      <c r="AH208" s="44"/>
      <c r="AI208" s="44"/>
      <c r="AJ208" s="44"/>
      <c r="AK208" s="54"/>
      <c r="AL208" s="44"/>
      <c r="AM208" s="44"/>
      <c r="AN208" s="40"/>
      <c r="AO208" s="40"/>
    </row>
    <row r="209" spans="1:41" ht="20.100000000000001" customHeight="1">
      <c r="A209" s="33">
        <v>207</v>
      </c>
      <c r="B209" s="45">
        <v>369</v>
      </c>
      <c r="C209" s="46" t="s">
        <v>550</v>
      </c>
      <c r="D209" s="23">
        <v>1982</v>
      </c>
      <c r="E209" s="25" t="str">
        <f t="shared" si="3"/>
        <v>Nguyễn Thanh Hùng 1982</v>
      </c>
      <c r="F209" s="26" t="s">
        <v>517</v>
      </c>
      <c r="G209" s="46" t="s">
        <v>517</v>
      </c>
      <c r="H209" s="36" t="s">
        <v>45</v>
      </c>
      <c r="I209" s="41"/>
      <c r="J209" s="37" t="s">
        <v>45</v>
      </c>
      <c r="K209" s="37"/>
      <c r="L209" s="37"/>
      <c r="M209" s="37"/>
      <c r="N209" s="37" t="s">
        <v>45</v>
      </c>
      <c r="O209" s="37"/>
      <c r="P209" s="37" t="s">
        <v>45</v>
      </c>
      <c r="Q209" s="37" t="s">
        <v>45</v>
      </c>
      <c r="R209" s="37" t="s">
        <v>45</v>
      </c>
      <c r="S209" s="42"/>
      <c r="T209" s="41"/>
      <c r="U209" s="41"/>
      <c r="V209" s="44"/>
      <c r="W209" s="44"/>
      <c r="X209" s="41"/>
      <c r="Y209" s="41"/>
      <c r="Z209" s="49"/>
      <c r="AA209" s="44"/>
      <c r="AB209" s="44"/>
      <c r="AC209" s="44"/>
      <c r="AD209" s="43"/>
      <c r="AE209" s="43"/>
      <c r="AF209" s="44"/>
      <c r="AG209" s="44"/>
      <c r="AH209" s="44"/>
      <c r="AI209" s="44"/>
      <c r="AJ209" s="44"/>
      <c r="AK209" s="54"/>
      <c r="AL209" s="44"/>
      <c r="AM209" s="44"/>
      <c r="AN209" s="40"/>
      <c r="AO209" s="40"/>
    </row>
    <row r="210" spans="1:41" ht="20.100000000000001" customHeight="1">
      <c r="A210" s="33">
        <v>208</v>
      </c>
      <c r="B210" s="45">
        <v>230</v>
      </c>
      <c r="C210" s="46" t="s">
        <v>551</v>
      </c>
      <c r="D210" s="47">
        <v>1987</v>
      </c>
      <c r="E210" s="25" t="str">
        <f t="shared" si="3"/>
        <v>Hồ Văn Hoá 1987</v>
      </c>
      <c r="F210" s="26" t="s">
        <v>517</v>
      </c>
      <c r="G210" s="46" t="s">
        <v>517</v>
      </c>
      <c r="H210" s="36" t="s">
        <v>45</v>
      </c>
      <c r="I210" s="41"/>
      <c r="J210" s="37" t="s">
        <v>45</v>
      </c>
      <c r="K210" s="37"/>
      <c r="L210" s="37"/>
      <c r="M210" s="37"/>
      <c r="N210" s="37" t="s">
        <v>45</v>
      </c>
      <c r="O210" s="37"/>
      <c r="P210" s="37" t="s">
        <v>45</v>
      </c>
      <c r="Q210" s="37" t="s">
        <v>45</v>
      </c>
      <c r="R210" s="37" t="s">
        <v>45</v>
      </c>
      <c r="S210" s="42"/>
      <c r="T210" s="41"/>
      <c r="U210" s="41"/>
      <c r="V210" s="43"/>
      <c r="W210" s="43"/>
      <c r="X210" s="42"/>
      <c r="Y210" s="42"/>
      <c r="Z210" s="50"/>
      <c r="AA210" s="43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0"/>
      <c r="AO210" s="40"/>
    </row>
    <row r="211" spans="1:41" ht="20.100000000000001" customHeight="1">
      <c r="A211" s="33">
        <v>209</v>
      </c>
      <c r="B211" s="45">
        <v>405</v>
      </c>
      <c r="C211" s="46" t="s">
        <v>553</v>
      </c>
      <c r="D211" s="23">
        <v>1992</v>
      </c>
      <c r="E211" s="25" t="str">
        <f t="shared" si="3"/>
        <v>Nguyễn Việt Tiến 1992</v>
      </c>
      <c r="F211" s="26" t="s">
        <v>151</v>
      </c>
      <c r="G211" s="46" t="s">
        <v>151</v>
      </c>
      <c r="H211" s="36" t="s">
        <v>45</v>
      </c>
      <c r="I211" s="41"/>
      <c r="J211" s="37" t="s">
        <v>45</v>
      </c>
      <c r="K211" s="37"/>
      <c r="L211" s="37"/>
      <c r="M211" s="37"/>
      <c r="N211" s="37"/>
      <c r="O211" s="37"/>
      <c r="P211" s="37" t="s">
        <v>45</v>
      </c>
      <c r="Q211" s="37" t="s">
        <v>45</v>
      </c>
      <c r="R211" s="37" t="s">
        <v>45</v>
      </c>
      <c r="S211" s="42"/>
      <c r="T211" s="41">
        <v>1</v>
      </c>
      <c r="U211" s="41"/>
      <c r="V211" s="44"/>
      <c r="W211" s="44"/>
      <c r="X211" s="41">
        <v>1</v>
      </c>
      <c r="Y211" s="41"/>
      <c r="Z211" s="49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0"/>
      <c r="AO211" s="40"/>
    </row>
    <row r="212" spans="1:41" ht="20.100000000000001" customHeight="1">
      <c r="A212" s="33">
        <v>210</v>
      </c>
      <c r="B212" s="45">
        <v>2</v>
      </c>
      <c r="C212" s="46" t="s">
        <v>556</v>
      </c>
      <c r="D212" s="23">
        <v>1987</v>
      </c>
      <c r="E212" s="25" t="str">
        <f t="shared" si="3"/>
        <v>Nguyễn Thị Tuyết 1987</v>
      </c>
      <c r="F212" s="26" t="e">
        <v>#N/A</v>
      </c>
      <c r="G212" s="46" t="s">
        <v>206</v>
      </c>
      <c r="H212" s="36" t="s">
        <v>45</v>
      </c>
      <c r="I212" s="41">
        <v>1</v>
      </c>
      <c r="J212" s="37" t="s">
        <v>45</v>
      </c>
      <c r="K212" s="37"/>
      <c r="L212" s="37"/>
      <c r="M212" s="37"/>
      <c r="N212" s="37"/>
      <c r="O212" s="37"/>
      <c r="P212" s="37" t="s">
        <v>45</v>
      </c>
      <c r="Q212" s="37" t="s">
        <v>45</v>
      </c>
      <c r="R212" s="37" t="s">
        <v>45</v>
      </c>
      <c r="S212" s="42"/>
      <c r="T212" s="41"/>
      <c r="U212" s="41"/>
      <c r="V212" s="44"/>
      <c r="W212" s="44"/>
      <c r="X212" s="41"/>
      <c r="Y212" s="41"/>
      <c r="Z212" s="49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0"/>
      <c r="AO212" s="40"/>
    </row>
    <row r="213" spans="1:41" ht="20.100000000000001" customHeight="1">
      <c r="A213" s="33">
        <v>211</v>
      </c>
      <c r="B213" s="45">
        <v>233</v>
      </c>
      <c r="C213" s="46" t="s">
        <v>557</v>
      </c>
      <c r="D213" s="23">
        <v>1965</v>
      </c>
      <c r="E213" s="25" t="str">
        <f t="shared" si="3"/>
        <v>Tạ Minh Cường 1965</v>
      </c>
      <c r="F213" s="26" t="s">
        <v>560</v>
      </c>
      <c r="G213" s="46" t="s">
        <v>560</v>
      </c>
      <c r="H213" s="36" t="s">
        <v>45</v>
      </c>
      <c r="I213" s="42"/>
      <c r="J213" s="37" t="s">
        <v>45</v>
      </c>
      <c r="K213" s="37"/>
      <c r="L213" s="37"/>
      <c r="M213" s="37"/>
      <c r="N213" s="37"/>
      <c r="O213" s="37"/>
      <c r="P213" s="37" t="s">
        <v>45</v>
      </c>
      <c r="Q213" s="37" t="s">
        <v>45</v>
      </c>
      <c r="R213" s="37" t="s">
        <v>45</v>
      </c>
      <c r="S213" s="42"/>
      <c r="T213" s="41"/>
      <c r="U213" s="41"/>
      <c r="V213" s="44"/>
      <c r="W213" s="44"/>
      <c r="X213" s="41"/>
      <c r="Y213" s="41"/>
      <c r="Z213" s="49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0"/>
      <c r="AO213" s="40"/>
    </row>
    <row r="214" spans="1:41" ht="20.100000000000001" customHeight="1">
      <c r="A214" s="33">
        <v>212</v>
      </c>
      <c r="B214" s="45">
        <v>235</v>
      </c>
      <c r="C214" s="46" t="s">
        <v>561</v>
      </c>
      <c r="D214" s="47">
        <v>1960</v>
      </c>
      <c r="E214" s="25" t="str">
        <f t="shared" si="3"/>
        <v>Nguyễn Minh Đức(A) 1960</v>
      </c>
      <c r="F214" s="26" t="s">
        <v>560</v>
      </c>
      <c r="G214" s="46" t="s">
        <v>560</v>
      </c>
      <c r="H214" s="36" t="s">
        <v>45</v>
      </c>
      <c r="I214" s="41"/>
      <c r="J214" s="37" t="s">
        <v>45</v>
      </c>
      <c r="K214" s="37"/>
      <c r="L214" s="37"/>
      <c r="M214" s="37"/>
      <c r="N214" s="37"/>
      <c r="O214" s="37"/>
      <c r="P214" s="37" t="s">
        <v>45</v>
      </c>
      <c r="Q214" s="37" t="s">
        <v>45</v>
      </c>
      <c r="R214" s="37" t="s">
        <v>45</v>
      </c>
      <c r="S214" s="42"/>
      <c r="T214" s="41"/>
      <c r="U214" s="41"/>
      <c r="V214" s="44"/>
      <c r="W214" s="44"/>
      <c r="X214" s="41"/>
      <c r="Y214" s="41"/>
      <c r="Z214" s="49"/>
      <c r="AA214" s="44"/>
      <c r="AB214" s="43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0"/>
      <c r="AO214" s="40"/>
    </row>
    <row r="215" spans="1:41" ht="20.100000000000001" customHeight="1">
      <c r="A215" s="33">
        <v>213</v>
      </c>
      <c r="B215" s="45">
        <v>254</v>
      </c>
      <c r="C215" s="46" t="s">
        <v>563</v>
      </c>
      <c r="D215" s="34">
        <v>1972</v>
      </c>
      <c r="E215" s="25" t="str">
        <f t="shared" si="3"/>
        <v>Huỳnh Ngọc Mai 1972</v>
      </c>
      <c r="F215" s="26" t="s">
        <v>560</v>
      </c>
      <c r="G215" s="46" t="s">
        <v>560</v>
      </c>
      <c r="H215" s="36" t="s">
        <v>45</v>
      </c>
      <c r="I215" s="41"/>
      <c r="J215" s="37" t="s">
        <v>45</v>
      </c>
      <c r="K215" s="37"/>
      <c r="L215" s="37"/>
      <c r="M215" s="37"/>
      <c r="N215" s="37"/>
      <c r="O215" s="37"/>
      <c r="P215" s="37" t="s">
        <v>45</v>
      </c>
      <c r="Q215" s="37" t="s">
        <v>45</v>
      </c>
      <c r="R215" s="37" t="s">
        <v>45</v>
      </c>
      <c r="S215" s="42"/>
      <c r="T215" s="41"/>
      <c r="U215" s="41"/>
      <c r="V215" s="44"/>
      <c r="W215" s="44"/>
      <c r="X215" s="41"/>
      <c r="Y215" s="41"/>
      <c r="Z215" s="49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0"/>
      <c r="AO215" s="40"/>
    </row>
    <row r="216" spans="1:41" ht="20.100000000000001" customHeight="1">
      <c r="A216" s="33">
        <v>214</v>
      </c>
      <c r="B216" s="45">
        <v>243</v>
      </c>
      <c r="C216" s="46" t="s">
        <v>565</v>
      </c>
      <c r="D216" s="23">
        <v>1976</v>
      </c>
      <c r="E216" s="25" t="str">
        <f t="shared" si="3"/>
        <v>Ngô Hoàng Anh 1976</v>
      </c>
      <c r="F216" s="26" t="s">
        <v>560</v>
      </c>
      <c r="G216" s="46" t="s">
        <v>560</v>
      </c>
      <c r="H216" s="36" t="s">
        <v>45</v>
      </c>
      <c r="I216" s="41"/>
      <c r="J216" s="37" t="s">
        <v>45</v>
      </c>
      <c r="K216" s="37"/>
      <c r="L216" s="37"/>
      <c r="M216" s="37"/>
      <c r="N216" s="37"/>
      <c r="O216" s="37"/>
      <c r="P216" s="37" t="s">
        <v>45</v>
      </c>
      <c r="Q216" s="37" t="s">
        <v>45</v>
      </c>
      <c r="R216" s="37" t="s">
        <v>45</v>
      </c>
      <c r="S216" s="42"/>
      <c r="T216" s="41"/>
      <c r="U216" s="41"/>
      <c r="V216" s="44"/>
      <c r="W216" s="44"/>
      <c r="X216" s="42"/>
      <c r="Y216" s="42"/>
      <c r="Z216" s="49"/>
      <c r="AA216" s="44"/>
      <c r="AB216" s="44"/>
      <c r="AC216" s="44"/>
      <c r="AD216" s="43"/>
      <c r="AE216" s="43"/>
      <c r="AF216" s="44"/>
      <c r="AG216" s="44"/>
      <c r="AH216" s="44"/>
      <c r="AI216" s="44"/>
      <c r="AJ216" s="44"/>
      <c r="AK216" s="44"/>
      <c r="AL216" s="44"/>
      <c r="AM216" s="44"/>
      <c r="AN216" s="40"/>
      <c r="AO216" s="40"/>
    </row>
    <row r="217" spans="1:41" ht="20.100000000000001" customHeight="1">
      <c r="A217" s="33">
        <v>215</v>
      </c>
      <c r="B217" s="45">
        <v>232</v>
      </c>
      <c r="C217" s="46" t="s">
        <v>567</v>
      </c>
      <c r="D217" s="23">
        <v>1967</v>
      </c>
      <c r="E217" s="25" t="str">
        <f t="shared" si="3"/>
        <v>Nguyễn Anh Tăng 1967</v>
      </c>
      <c r="F217" s="26" t="s">
        <v>560</v>
      </c>
      <c r="G217" s="46" t="s">
        <v>560</v>
      </c>
      <c r="H217" s="36" t="s">
        <v>45</v>
      </c>
      <c r="I217" s="41"/>
      <c r="J217" s="37" t="s">
        <v>45</v>
      </c>
      <c r="K217" s="37"/>
      <c r="L217" s="37"/>
      <c r="M217" s="37"/>
      <c r="N217" s="37"/>
      <c r="O217" s="37"/>
      <c r="P217" s="37" t="s">
        <v>45</v>
      </c>
      <c r="Q217" s="37" t="s">
        <v>45</v>
      </c>
      <c r="R217" s="37" t="s">
        <v>45</v>
      </c>
      <c r="S217" s="42"/>
      <c r="T217" s="41"/>
      <c r="U217" s="41"/>
      <c r="V217" s="43"/>
      <c r="W217" s="43"/>
      <c r="X217" s="42"/>
      <c r="Y217" s="42"/>
      <c r="Z217" s="49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0"/>
      <c r="AO217" s="40"/>
    </row>
    <row r="218" spans="1:41" ht="20.100000000000001" customHeight="1">
      <c r="A218" s="33">
        <v>216</v>
      </c>
      <c r="B218" s="45">
        <v>241</v>
      </c>
      <c r="C218" s="46" t="s">
        <v>569</v>
      </c>
      <c r="D218" s="23">
        <v>1979</v>
      </c>
      <c r="E218" s="25" t="str">
        <f t="shared" si="3"/>
        <v>Quách Minh Thử 1979</v>
      </c>
      <c r="F218" s="26" t="s">
        <v>560</v>
      </c>
      <c r="G218" s="46" t="s">
        <v>560</v>
      </c>
      <c r="H218" s="36" t="s">
        <v>45</v>
      </c>
      <c r="I218" s="41"/>
      <c r="J218" s="37" t="s">
        <v>45</v>
      </c>
      <c r="K218" s="37"/>
      <c r="L218" s="37"/>
      <c r="M218" s="37"/>
      <c r="N218" s="37"/>
      <c r="O218" s="37"/>
      <c r="P218" s="37" t="s">
        <v>45</v>
      </c>
      <c r="Q218" s="37" t="s">
        <v>45</v>
      </c>
      <c r="R218" s="37" t="s">
        <v>45</v>
      </c>
      <c r="S218" s="42"/>
      <c r="T218" s="41"/>
      <c r="U218" s="41"/>
      <c r="V218" s="44"/>
      <c r="W218" s="44"/>
      <c r="X218" s="41"/>
      <c r="Y218" s="41"/>
      <c r="Z218" s="49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0"/>
      <c r="AO218" s="40"/>
    </row>
    <row r="219" spans="1:41" ht="20.100000000000001" customHeight="1">
      <c r="A219" s="33">
        <v>217</v>
      </c>
      <c r="B219" s="45">
        <v>256</v>
      </c>
      <c r="C219" s="46" t="s">
        <v>572</v>
      </c>
      <c r="D219" s="51">
        <v>1966</v>
      </c>
      <c r="E219" s="25" t="str">
        <f t="shared" si="3"/>
        <v>Võ Cường 1966</v>
      </c>
      <c r="F219" s="26" t="s">
        <v>560</v>
      </c>
      <c r="G219" s="46" t="s">
        <v>560</v>
      </c>
      <c r="H219" s="36" t="s">
        <v>45</v>
      </c>
      <c r="I219" s="41"/>
      <c r="J219" s="37" t="s">
        <v>45</v>
      </c>
      <c r="K219" s="37"/>
      <c r="L219" s="37"/>
      <c r="M219" s="37"/>
      <c r="N219" s="37"/>
      <c r="O219" s="37"/>
      <c r="P219" s="37" t="s">
        <v>45</v>
      </c>
      <c r="Q219" s="37" t="s">
        <v>45</v>
      </c>
      <c r="R219" s="37" t="s">
        <v>45</v>
      </c>
      <c r="S219" s="42"/>
      <c r="T219" s="41"/>
      <c r="U219" s="41"/>
      <c r="V219" s="43"/>
      <c r="W219" s="43"/>
      <c r="X219" s="42"/>
      <c r="Y219" s="42"/>
      <c r="Z219" s="49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0"/>
      <c r="AO219" s="40"/>
    </row>
    <row r="220" spans="1:41" ht="20.100000000000001" customHeight="1">
      <c r="A220" s="33">
        <v>218</v>
      </c>
      <c r="B220" s="45">
        <v>255</v>
      </c>
      <c r="C220" s="46" t="s">
        <v>574</v>
      </c>
      <c r="D220" s="34">
        <v>1972</v>
      </c>
      <c r="E220" s="25" t="str">
        <f t="shared" si="3"/>
        <v>Trần Công Tiến 1972</v>
      </c>
      <c r="F220" s="26" t="s">
        <v>560</v>
      </c>
      <c r="G220" s="46" t="s">
        <v>560</v>
      </c>
      <c r="H220" s="36" t="s">
        <v>45</v>
      </c>
      <c r="I220" s="41"/>
      <c r="J220" s="37" t="s">
        <v>45</v>
      </c>
      <c r="K220" s="37"/>
      <c r="L220" s="37"/>
      <c r="M220" s="37"/>
      <c r="N220" s="37"/>
      <c r="O220" s="37"/>
      <c r="P220" s="37" t="s">
        <v>45</v>
      </c>
      <c r="Q220" s="37" t="s">
        <v>45</v>
      </c>
      <c r="R220" s="37" t="s">
        <v>45</v>
      </c>
      <c r="S220" s="42"/>
      <c r="T220" s="41"/>
      <c r="U220" s="41"/>
      <c r="V220" s="44"/>
      <c r="W220" s="44"/>
      <c r="X220" s="41"/>
      <c r="Y220" s="41"/>
      <c r="Z220" s="49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0"/>
      <c r="AO220" s="40"/>
    </row>
    <row r="221" spans="1:41" ht="20.100000000000001" customHeight="1">
      <c r="A221" s="33">
        <v>219</v>
      </c>
      <c r="B221" s="45">
        <v>262</v>
      </c>
      <c r="C221" s="46" t="s">
        <v>576</v>
      </c>
      <c r="D221" s="23">
        <v>1977</v>
      </c>
      <c r="E221" s="25" t="str">
        <f t="shared" si="3"/>
        <v>Tăng Cẩm Huê 1977</v>
      </c>
      <c r="F221" s="26" t="e">
        <v>#N/A</v>
      </c>
      <c r="G221" s="46" t="s">
        <v>560</v>
      </c>
      <c r="H221" s="36" t="s">
        <v>45</v>
      </c>
      <c r="I221" s="42"/>
      <c r="J221" s="37" t="s">
        <v>45</v>
      </c>
      <c r="K221" s="37"/>
      <c r="L221" s="37"/>
      <c r="M221" s="37"/>
      <c r="N221" s="37">
        <v>1</v>
      </c>
      <c r="O221" s="37"/>
      <c r="P221" s="37" t="s">
        <v>45</v>
      </c>
      <c r="Q221" s="37" t="s">
        <v>45</v>
      </c>
      <c r="R221" s="37" t="s">
        <v>45</v>
      </c>
      <c r="S221" s="42"/>
      <c r="T221" s="41"/>
      <c r="U221" s="41"/>
      <c r="V221" s="44"/>
      <c r="W221" s="44"/>
      <c r="X221" s="41"/>
      <c r="Y221" s="41"/>
      <c r="Z221" s="49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0"/>
      <c r="AO221" s="40"/>
    </row>
    <row r="222" spans="1:41" ht="20.100000000000001" customHeight="1">
      <c r="A222" s="33">
        <v>220</v>
      </c>
      <c r="B222" s="45">
        <v>234</v>
      </c>
      <c r="C222" s="46" t="s">
        <v>579</v>
      </c>
      <c r="D222" s="23">
        <v>1980</v>
      </c>
      <c r="E222" s="25" t="str">
        <f t="shared" si="3"/>
        <v>Nguyễn Thùy Dương 1980</v>
      </c>
      <c r="F222" s="26" t="e">
        <v>#N/A</v>
      </c>
      <c r="G222" s="46" t="s">
        <v>560</v>
      </c>
      <c r="H222" s="36" t="s">
        <v>45</v>
      </c>
      <c r="I222" s="42"/>
      <c r="J222" s="37" t="s">
        <v>45</v>
      </c>
      <c r="K222" s="37"/>
      <c r="L222" s="37"/>
      <c r="M222" s="37"/>
      <c r="N222" s="37">
        <v>1</v>
      </c>
      <c r="O222" s="37">
        <v>1</v>
      </c>
      <c r="P222" s="37" t="s">
        <v>45</v>
      </c>
      <c r="Q222" s="37" t="s">
        <v>45</v>
      </c>
      <c r="R222" s="37" t="s">
        <v>45</v>
      </c>
      <c r="S222" s="42"/>
      <c r="T222" s="41"/>
      <c r="U222" s="41"/>
      <c r="V222" s="44"/>
      <c r="W222" s="44"/>
      <c r="X222" s="42"/>
      <c r="Y222" s="42"/>
      <c r="Z222" s="49"/>
      <c r="AA222" s="44"/>
      <c r="AB222" s="44"/>
      <c r="AC222" s="44"/>
      <c r="AD222" s="44"/>
      <c r="AE222" s="44"/>
      <c r="AF222" s="44"/>
      <c r="AG222" s="44"/>
      <c r="AH222" s="44"/>
      <c r="AI222" s="44">
        <v>1</v>
      </c>
      <c r="AJ222" s="44"/>
      <c r="AK222" s="44"/>
      <c r="AL222" s="44"/>
      <c r="AM222" s="44"/>
      <c r="AN222" s="40"/>
      <c r="AO222" s="40"/>
    </row>
    <row r="223" spans="1:41" ht="20.100000000000001" customHeight="1">
      <c r="A223" s="33">
        <v>221</v>
      </c>
      <c r="B223" s="45">
        <v>251</v>
      </c>
      <c r="C223" s="46" t="s">
        <v>581</v>
      </c>
      <c r="D223" s="47">
        <v>1971</v>
      </c>
      <c r="E223" s="25" t="str">
        <f t="shared" si="3"/>
        <v>Nguyễn Hồng Đức 1971</v>
      </c>
      <c r="F223" s="26" t="s">
        <v>560</v>
      </c>
      <c r="G223" s="46" t="s">
        <v>560</v>
      </c>
      <c r="H223" s="36" t="s">
        <v>45</v>
      </c>
      <c r="I223" s="41"/>
      <c r="J223" s="37" t="s">
        <v>45</v>
      </c>
      <c r="K223" s="37"/>
      <c r="L223" s="37"/>
      <c r="M223" s="37"/>
      <c r="N223" s="37"/>
      <c r="O223" s="37">
        <v>1</v>
      </c>
      <c r="P223" s="37" t="s">
        <v>45</v>
      </c>
      <c r="Q223" s="37" t="s">
        <v>45</v>
      </c>
      <c r="R223" s="37" t="s">
        <v>45</v>
      </c>
      <c r="S223" s="42"/>
      <c r="T223" s="41"/>
      <c r="U223" s="41"/>
      <c r="V223" s="44"/>
      <c r="W223" s="44"/>
      <c r="X223" s="41"/>
      <c r="Y223" s="41"/>
      <c r="Z223" s="49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0"/>
      <c r="AO223" s="40"/>
    </row>
    <row r="224" spans="1:41" ht="20.100000000000001" customHeight="1">
      <c r="A224" s="33">
        <v>222</v>
      </c>
      <c r="B224" s="45">
        <v>231</v>
      </c>
      <c r="C224" s="46" t="s">
        <v>583</v>
      </c>
      <c r="D224" s="47">
        <v>1973</v>
      </c>
      <c r="E224" s="25" t="str">
        <f t="shared" si="3"/>
        <v>Nguyễn Văn Yên 1973</v>
      </c>
      <c r="F224" s="26" t="s">
        <v>560</v>
      </c>
      <c r="G224" s="46" t="s">
        <v>560</v>
      </c>
      <c r="H224" s="36" t="s">
        <v>45</v>
      </c>
      <c r="I224" s="42"/>
      <c r="J224" s="37" t="s">
        <v>45</v>
      </c>
      <c r="K224" s="37"/>
      <c r="L224" s="37"/>
      <c r="M224" s="37"/>
      <c r="N224" s="37"/>
      <c r="O224" s="37"/>
      <c r="P224" s="37" t="s">
        <v>45</v>
      </c>
      <c r="Q224" s="37" t="s">
        <v>45</v>
      </c>
      <c r="R224" s="37" t="s">
        <v>45</v>
      </c>
      <c r="S224" s="42"/>
      <c r="T224" s="41"/>
      <c r="U224" s="41"/>
      <c r="V224" s="44">
        <v>1</v>
      </c>
      <c r="W224" s="44"/>
      <c r="X224" s="41">
        <v>1</v>
      </c>
      <c r="Y224" s="41">
        <v>1</v>
      </c>
      <c r="Z224" s="50"/>
      <c r="AA224" s="43"/>
      <c r="AB224" s="44"/>
      <c r="AC224" s="44"/>
      <c r="AD224" s="44"/>
      <c r="AE224" s="44"/>
      <c r="AF224" s="44"/>
      <c r="AG224" s="44"/>
      <c r="AH224" s="43"/>
      <c r="AI224" s="44"/>
      <c r="AJ224" s="44"/>
      <c r="AK224" s="44"/>
      <c r="AL224" s="44"/>
      <c r="AM224" s="44"/>
      <c r="AN224" s="40"/>
      <c r="AO224" s="40"/>
    </row>
    <row r="225" spans="1:41" ht="20.100000000000001" customHeight="1">
      <c r="A225" s="33">
        <v>223</v>
      </c>
      <c r="B225" s="45">
        <v>237</v>
      </c>
      <c r="C225" s="46" t="s">
        <v>585</v>
      </c>
      <c r="D225" s="51">
        <v>1966</v>
      </c>
      <c r="E225" s="25" t="str">
        <f t="shared" si="3"/>
        <v>Nguyễn Minh Đức(B) 1966</v>
      </c>
      <c r="F225" s="26" t="s">
        <v>560</v>
      </c>
      <c r="G225" s="46" t="s">
        <v>560</v>
      </c>
      <c r="H225" s="36" t="s">
        <v>45</v>
      </c>
      <c r="I225" s="41"/>
      <c r="J225" s="37" t="s">
        <v>45</v>
      </c>
      <c r="K225" s="37"/>
      <c r="L225" s="37"/>
      <c r="M225" s="37"/>
      <c r="N225" s="37"/>
      <c r="O225" s="37">
        <v>1</v>
      </c>
      <c r="P225" s="37" t="s">
        <v>45</v>
      </c>
      <c r="Q225" s="37" t="s">
        <v>45</v>
      </c>
      <c r="R225" s="37" t="s">
        <v>45</v>
      </c>
      <c r="S225" s="42"/>
      <c r="T225" s="41"/>
      <c r="U225" s="41"/>
      <c r="V225" s="44">
        <v>1</v>
      </c>
      <c r="W225" s="44">
        <v>1</v>
      </c>
      <c r="X225" s="41">
        <v>1</v>
      </c>
      <c r="Y225" s="41">
        <v>1</v>
      </c>
      <c r="Z225" s="49">
        <v>1</v>
      </c>
      <c r="AA225" s="44">
        <v>1</v>
      </c>
      <c r="AB225" s="44"/>
      <c r="AC225" s="44"/>
      <c r="AD225" s="43"/>
      <c r="AE225" s="43"/>
      <c r="AF225" s="44"/>
      <c r="AG225" s="44">
        <v>1</v>
      </c>
      <c r="AH225" s="44"/>
      <c r="AI225" s="44"/>
      <c r="AJ225" s="44"/>
      <c r="AK225" s="44"/>
      <c r="AL225" s="44"/>
      <c r="AM225" s="44"/>
      <c r="AN225" s="40"/>
      <c r="AO225" s="40"/>
    </row>
    <row r="226" spans="1:41" ht="20.100000000000001" customHeight="1">
      <c r="A226" s="33">
        <v>224</v>
      </c>
      <c r="B226" s="45">
        <v>244</v>
      </c>
      <c r="C226" s="46" t="s">
        <v>587</v>
      </c>
      <c r="D226" s="23">
        <v>1979</v>
      </c>
      <c r="E226" s="25" t="str">
        <f t="shared" si="3"/>
        <v>Mạnh Lê Hoàn 1979</v>
      </c>
      <c r="F226" s="26" t="s">
        <v>560</v>
      </c>
      <c r="G226" s="46" t="s">
        <v>560</v>
      </c>
      <c r="H226" s="36" t="s">
        <v>45</v>
      </c>
      <c r="I226" s="41"/>
      <c r="J226" s="37" t="s">
        <v>45</v>
      </c>
      <c r="K226" s="37"/>
      <c r="L226" s="37"/>
      <c r="M226" s="37"/>
      <c r="N226" s="37"/>
      <c r="O226" s="37"/>
      <c r="P226" s="37" t="s">
        <v>45</v>
      </c>
      <c r="Q226" s="37" t="s">
        <v>45</v>
      </c>
      <c r="R226" s="37" t="s">
        <v>45</v>
      </c>
      <c r="S226" s="42"/>
      <c r="T226" s="41"/>
      <c r="U226" s="41"/>
      <c r="V226" s="43"/>
      <c r="W226" s="44"/>
      <c r="X226" s="42"/>
      <c r="Y226" s="42"/>
      <c r="Z226" s="50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3"/>
      <c r="AM226" s="44"/>
      <c r="AN226" s="40"/>
      <c r="AO226" s="40"/>
    </row>
    <row r="227" spans="1:41" ht="20.100000000000001" customHeight="1">
      <c r="A227" s="33">
        <v>225</v>
      </c>
      <c r="B227" s="45">
        <v>238</v>
      </c>
      <c r="C227" s="46" t="s">
        <v>590</v>
      </c>
      <c r="D227" s="23">
        <v>1965</v>
      </c>
      <c r="E227" s="25" t="str">
        <f t="shared" si="3"/>
        <v>Lê Thế Huân 1965</v>
      </c>
      <c r="F227" s="26" t="s">
        <v>560</v>
      </c>
      <c r="G227" s="46" t="s">
        <v>560</v>
      </c>
      <c r="H227" s="36" t="s">
        <v>45</v>
      </c>
      <c r="I227" s="42"/>
      <c r="J227" s="37" t="s">
        <v>45</v>
      </c>
      <c r="K227" s="37"/>
      <c r="L227" s="37"/>
      <c r="M227" s="37"/>
      <c r="N227" s="37"/>
      <c r="O227" s="37"/>
      <c r="P227" s="37" t="s">
        <v>45</v>
      </c>
      <c r="Q227" s="37" t="s">
        <v>45</v>
      </c>
      <c r="R227" s="37" t="s">
        <v>45</v>
      </c>
      <c r="S227" s="42"/>
      <c r="T227" s="41"/>
      <c r="U227" s="41"/>
      <c r="V227" s="44"/>
      <c r="W227" s="44"/>
      <c r="X227" s="41"/>
      <c r="Y227" s="41"/>
      <c r="Z227" s="49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0"/>
      <c r="AO227" s="40"/>
    </row>
    <row r="228" spans="1:41" ht="20.100000000000001" customHeight="1">
      <c r="A228" s="33">
        <v>226</v>
      </c>
      <c r="B228" s="45">
        <v>228</v>
      </c>
      <c r="C228" s="46" t="s">
        <v>593</v>
      </c>
      <c r="D228" s="23">
        <v>1978</v>
      </c>
      <c r="E228" s="25" t="str">
        <f t="shared" si="3"/>
        <v>Trần Trung Hiếu 1978</v>
      </c>
      <c r="F228" s="26" t="s">
        <v>560</v>
      </c>
      <c r="G228" s="46" t="s">
        <v>560</v>
      </c>
      <c r="H228" s="36" t="s">
        <v>45</v>
      </c>
      <c r="I228" s="41"/>
      <c r="J228" s="37" t="s">
        <v>45</v>
      </c>
      <c r="K228" s="37"/>
      <c r="L228" s="37"/>
      <c r="M228" s="37"/>
      <c r="N228" s="37"/>
      <c r="O228" s="37"/>
      <c r="P228" s="37" t="s">
        <v>45</v>
      </c>
      <c r="Q228" s="37" t="s">
        <v>45</v>
      </c>
      <c r="R228" s="37" t="s">
        <v>45</v>
      </c>
      <c r="S228" s="42"/>
      <c r="T228" s="41"/>
      <c r="U228" s="41"/>
      <c r="V228" s="43"/>
      <c r="W228" s="44"/>
      <c r="X228" s="42"/>
      <c r="Y228" s="42"/>
      <c r="Z228" s="49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0"/>
      <c r="AO228" s="40"/>
    </row>
    <row r="229" spans="1:41" ht="20.100000000000001" customHeight="1">
      <c r="A229" s="33">
        <v>227</v>
      </c>
      <c r="B229" s="45">
        <v>350</v>
      </c>
      <c r="C229" s="46" t="s">
        <v>595</v>
      </c>
      <c r="D229" s="23">
        <v>1977</v>
      </c>
      <c r="E229" s="25" t="str">
        <f t="shared" si="3"/>
        <v>Trần Hiếu Trinh 1977</v>
      </c>
      <c r="F229" s="26" t="e">
        <v>#N/A</v>
      </c>
      <c r="G229" s="46" t="s">
        <v>560</v>
      </c>
      <c r="H229" s="36" t="s">
        <v>45</v>
      </c>
      <c r="I229" s="41">
        <v>1</v>
      </c>
      <c r="J229" s="37" t="s">
        <v>45</v>
      </c>
      <c r="K229" s="37"/>
      <c r="L229" s="37"/>
      <c r="M229" s="37"/>
      <c r="N229" s="37"/>
      <c r="O229" s="37"/>
      <c r="P229" s="37" t="s">
        <v>45</v>
      </c>
      <c r="Q229" s="37" t="s">
        <v>45</v>
      </c>
      <c r="R229" s="37" t="s">
        <v>45</v>
      </c>
      <c r="S229" s="42"/>
      <c r="T229" s="41"/>
      <c r="U229" s="41"/>
      <c r="V229" s="43"/>
      <c r="W229" s="44"/>
      <c r="X229" s="42"/>
      <c r="Y229" s="42"/>
      <c r="Z229" s="50"/>
      <c r="AA229" s="44"/>
      <c r="AB229" s="44"/>
      <c r="AC229" s="44"/>
      <c r="AD229" s="44"/>
      <c r="AE229" s="44"/>
      <c r="AF229" s="44"/>
      <c r="AG229" s="44"/>
      <c r="AH229" s="44"/>
      <c r="AI229" s="44"/>
      <c r="AJ229" s="44"/>
      <c r="AK229" s="44"/>
      <c r="AL229" s="44"/>
      <c r="AM229" s="44"/>
      <c r="AN229" s="40"/>
      <c r="AO229" s="40"/>
    </row>
    <row r="230" spans="1:41" ht="20.100000000000001" customHeight="1">
      <c r="A230" s="33">
        <v>228</v>
      </c>
      <c r="B230" s="45">
        <v>264</v>
      </c>
      <c r="C230" s="46" t="s">
        <v>598</v>
      </c>
      <c r="D230" s="23">
        <v>1980</v>
      </c>
      <c r="E230" s="25" t="str">
        <f t="shared" si="3"/>
        <v>Nguyễn Thị Tố Nga 1980</v>
      </c>
      <c r="F230" s="26" t="e">
        <v>#N/A</v>
      </c>
      <c r="G230" s="46" t="s">
        <v>560</v>
      </c>
      <c r="H230" s="36" t="s">
        <v>45</v>
      </c>
      <c r="I230" s="41">
        <v>1</v>
      </c>
      <c r="J230" s="37" t="s">
        <v>45</v>
      </c>
      <c r="K230" s="37"/>
      <c r="L230" s="37"/>
      <c r="M230" s="37"/>
      <c r="N230" s="37"/>
      <c r="O230" s="37"/>
      <c r="P230" s="37" t="s">
        <v>45</v>
      </c>
      <c r="Q230" s="37" t="s">
        <v>45</v>
      </c>
      <c r="R230" s="37" t="s">
        <v>45</v>
      </c>
      <c r="S230" s="42"/>
      <c r="T230" s="41"/>
      <c r="U230" s="41"/>
      <c r="V230" s="44"/>
      <c r="W230" s="44"/>
      <c r="X230" s="42"/>
      <c r="Y230" s="42"/>
      <c r="Z230" s="50"/>
      <c r="AA230" s="44"/>
      <c r="AB230" s="44"/>
      <c r="AC230" s="43"/>
      <c r="AD230" s="44"/>
      <c r="AE230" s="44"/>
      <c r="AF230" s="44"/>
      <c r="AG230" s="44"/>
      <c r="AH230" s="44"/>
      <c r="AI230" s="44"/>
      <c r="AJ230" s="44"/>
      <c r="AK230" s="44"/>
      <c r="AL230" s="44"/>
      <c r="AM230" s="44"/>
      <c r="AN230" s="40"/>
      <c r="AO230" s="40"/>
    </row>
    <row r="231" spans="1:41" ht="20.100000000000001" customHeight="1">
      <c r="A231" s="33">
        <v>229</v>
      </c>
      <c r="B231" s="45">
        <v>259</v>
      </c>
      <c r="C231" s="46" t="s">
        <v>600</v>
      </c>
      <c r="D231" s="23">
        <v>1976</v>
      </c>
      <c r="E231" s="25" t="str">
        <f t="shared" si="3"/>
        <v>Lê Tiến Đạt 1976</v>
      </c>
      <c r="F231" s="26" t="s">
        <v>560</v>
      </c>
      <c r="G231" s="46" t="s">
        <v>560</v>
      </c>
      <c r="H231" s="36" t="s">
        <v>45</v>
      </c>
      <c r="I231" s="41"/>
      <c r="J231" s="37" t="s">
        <v>45</v>
      </c>
      <c r="K231" s="37"/>
      <c r="L231" s="37"/>
      <c r="M231" s="37"/>
      <c r="N231" s="37"/>
      <c r="O231" s="66">
        <v>1</v>
      </c>
      <c r="P231" s="66"/>
      <c r="Q231" s="66"/>
      <c r="R231" s="66"/>
      <c r="S231" s="66"/>
      <c r="T231" s="66"/>
      <c r="U231" s="66"/>
      <c r="V231" s="66">
        <v>1</v>
      </c>
      <c r="W231" s="66"/>
      <c r="X231" s="67"/>
      <c r="Y231" s="67"/>
      <c r="Z231" s="68"/>
      <c r="AA231" s="66"/>
      <c r="AB231" s="44"/>
      <c r="AC231" s="44"/>
      <c r="AD231" s="44">
        <v>1</v>
      </c>
      <c r="AE231" s="44"/>
      <c r="AF231" s="44"/>
      <c r="AG231" s="66"/>
      <c r="AH231" s="44"/>
      <c r="AI231" s="44"/>
      <c r="AJ231" s="44"/>
      <c r="AK231" s="44"/>
      <c r="AL231" s="44"/>
      <c r="AM231" s="44"/>
      <c r="AN231" s="40"/>
      <c r="AO231" s="40"/>
    </row>
    <row r="232" spans="1:41" ht="20.100000000000001" customHeight="1">
      <c r="A232" s="33">
        <v>230</v>
      </c>
      <c r="B232" s="45">
        <v>257</v>
      </c>
      <c r="C232" s="46" t="s">
        <v>602</v>
      </c>
      <c r="D232" s="23">
        <v>1974</v>
      </c>
      <c r="E232" s="25" t="str">
        <f t="shared" si="3"/>
        <v>Đặng Đức Minh 1974</v>
      </c>
      <c r="F232" s="26" t="s">
        <v>560</v>
      </c>
      <c r="G232" s="46" t="s">
        <v>560</v>
      </c>
      <c r="H232" s="36" t="s">
        <v>45</v>
      </c>
      <c r="I232" s="42"/>
      <c r="J232" s="37" t="s">
        <v>45</v>
      </c>
      <c r="K232" s="37"/>
      <c r="L232" s="37"/>
      <c r="M232" s="37"/>
      <c r="N232" s="37"/>
      <c r="O232" s="37"/>
      <c r="P232" s="37" t="s">
        <v>45</v>
      </c>
      <c r="Q232" s="37" t="s">
        <v>45</v>
      </c>
      <c r="R232" s="37" t="s">
        <v>45</v>
      </c>
      <c r="S232" s="42"/>
      <c r="T232" s="41"/>
      <c r="U232" s="41"/>
      <c r="V232" s="44"/>
      <c r="W232" s="44"/>
      <c r="X232" s="42"/>
      <c r="Y232" s="42"/>
      <c r="Z232" s="50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0"/>
      <c r="AO232" s="40"/>
    </row>
    <row r="233" spans="1:41" ht="20.100000000000001" customHeight="1">
      <c r="A233" s="33">
        <v>231</v>
      </c>
      <c r="B233" s="45">
        <v>261</v>
      </c>
      <c r="C233" s="46" t="s">
        <v>604</v>
      </c>
      <c r="D233" s="23">
        <v>1979</v>
      </c>
      <c r="E233" s="25" t="str">
        <f t="shared" si="3"/>
        <v>Nguyễn Trần Thanh Nhàn 1979</v>
      </c>
      <c r="F233" s="26" t="e">
        <v>#N/A</v>
      </c>
      <c r="G233" s="46" t="s">
        <v>560</v>
      </c>
      <c r="H233" s="36" t="s">
        <v>45</v>
      </c>
      <c r="I233" s="41">
        <v>1</v>
      </c>
      <c r="J233" s="37" t="s">
        <v>45</v>
      </c>
      <c r="K233" s="37"/>
      <c r="L233" s="37"/>
      <c r="M233" s="37"/>
      <c r="N233" s="37">
        <v>1</v>
      </c>
      <c r="O233" s="37"/>
      <c r="P233" s="37" t="s">
        <v>45</v>
      </c>
      <c r="Q233" s="37" t="s">
        <v>45</v>
      </c>
      <c r="R233" s="37" t="s">
        <v>45</v>
      </c>
      <c r="S233" s="42"/>
      <c r="T233" s="41"/>
      <c r="U233" s="41"/>
      <c r="V233" s="44"/>
      <c r="W233" s="44"/>
      <c r="X233" s="41"/>
      <c r="Y233" s="41"/>
      <c r="Z233" s="49"/>
      <c r="AA233" s="44"/>
      <c r="AB233" s="44">
        <v>1</v>
      </c>
      <c r="AC233" s="44">
        <v>1</v>
      </c>
      <c r="AD233" s="43"/>
      <c r="AE233" s="43"/>
      <c r="AF233" s="44"/>
      <c r="AG233" s="43"/>
      <c r="AH233" s="44"/>
      <c r="AI233" s="44"/>
      <c r="AJ233" s="44"/>
      <c r="AK233" s="54"/>
      <c r="AL233" s="44"/>
      <c r="AM233" s="44"/>
      <c r="AN233" s="40"/>
      <c r="AO233" s="40"/>
    </row>
    <row r="234" spans="1:41" ht="20.100000000000001" customHeight="1">
      <c r="A234" s="33">
        <v>232</v>
      </c>
      <c r="B234" s="45">
        <v>246</v>
      </c>
      <c r="C234" s="46" t="s">
        <v>606</v>
      </c>
      <c r="D234" s="47">
        <v>1982</v>
      </c>
      <c r="E234" s="25" t="str">
        <f t="shared" si="3"/>
        <v>Vũ Hạnh Chiêu 1982</v>
      </c>
      <c r="F234" s="26" t="e">
        <v>#N/A</v>
      </c>
      <c r="G234" s="46" t="s">
        <v>560</v>
      </c>
      <c r="H234" s="36" t="s">
        <v>45</v>
      </c>
      <c r="I234" s="42">
        <v>1</v>
      </c>
      <c r="J234" s="37" t="s">
        <v>45</v>
      </c>
      <c r="K234" s="37"/>
      <c r="L234" s="37"/>
      <c r="M234" s="37"/>
      <c r="N234" s="37"/>
      <c r="O234" s="37"/>
      <c r="P234" s="37" t="s">
        <v>45</v>
      </c>
      <c r="Q234" s="37" t="s">
        <v>45</v>
      </c>
      <c r="R234" s="37" t="s">
        <v>45</v>
      </c>
      <c r="S234" s="42"/>
      <c r="T234" s="41"/>
      <c r="U234" s="41"/>
      <c r="V234" s="44"/>
      <c r="W234" s="44"/>
      <c r="X234" s="41"/>
      <c r="Y234" s="41"/>
      <c r="Z234" s="49"/>
      <c r="AA234" s="44"/>
      <c r="AB234" s="44"/>
      <c r="AC234" s="44"/>
      <c r="AD234" s="43"/>
      <c r="AE234" s="43"/>
      <c r="AF234" s="44"/>
      <c r="AG234" s="44"/>
      <c r="AH234" s="44"/>
      <c r="AI234" s="44"/>
      <c r="AJ234" s="44"/>
      <c r="AK234" s="54"/>
      <c r="AL234" s="44"/>
      <c r="AM234" s="44"/>
      <c r="AN234" s="40"/>
      <c r="AO234" s="40"/>
    </row>
    <row r="235" spans="1:41" ht="20.100000000000001" customHeight="1">
      <c r="A235" s="33">
        <v>233</v>
      </c>
      <c r="B235" s="45">
        <v>260</v>
      </c>
      <c r="C235" s="46" t="s">
        <v>609</v>
      </c>
      <c r="D235" s="47">
        <v>1982</v>
      </c>
      <c r="E235" s="25" t="str">
        <f t="shared" si="3"/>
        <v>Bốc Minh Trí 1982</v>
      </c>
      <c r="F235" s="26" t="s">
        <v>560</v>
      </c>
      <c r="G235" s="46" t="s">
        <v>560</v>
      </c>
      <c r="H235" s="36" t="s">
        <v>45</v>
      </c>
      <c r="I235" s="41"/>
      <c r="J235" s="37" t="s">
        <v>45</v>
      </c>
      <c r="K235" s="37"/>
      <c r="L235" s="37"/>
      <c r="M235" s="37"/>
      <c r="N235" s="37"/>
      <c r="O235" s="37"/>
      <c r="P235" s="37" t="s">
        <v>45</v>
      </c>
      <c r="Q235" s="37" t="s">
        <v>45</v>
      </c>
      <c r="R235" s="37" t="s">
        <v>45</v>
      </c>
      <c r="S235" s="42"/>
      <c r="T235" s="41"/>
      <c r="U235" s="41"/>
      <c r="V235" s="44"/>
      <c r="W235" s="44"/>
      <c r="X235" s="41"/>
      <c r="Y235" s="41"/>
      <c r="Z235" s="49"/>
      <c r="AA235" s="44"/>
      <c r="AB235" s="43"/>
      <c r="AC235" s="43"/>
      <c r="AD235" s="43"/>
      <c r="AE235" s="43"/>
      <c r="AF235" s="44"/>
      <c r="AG235" s="44"/>
      <c r="AH235" s="44"/>
      <c r="AI235" s="44"/>
      <c r="AJ235" s="44"/>
      <c r="AK235" s="54"/>
      <c r="AL235" s="44"/>
      <c r="AM235" s="44"/>
      <c r="AN235" s="40"/>
      <c r="AO235" s="40"/>
    </row>
    <row r="236" spans="1:41" ht="20.100000000000001" customHeight="1">
      <c r="A236" s="33">
        <v>234</v>
      </c>
      <c r="B236" s="45">
        <v>266</v>
      </c>
      <c r="C236" s="46" t="s">
        <v>612</v>
      </c>
      <c r="D236" s="23">
        <v>1968</v>
      </c>
      <c r="E236" s="25" t="str">
        <f t="shared" si="3"/>
        <v>Ngô Phong Cường 1968</v>
      </c>
      <c r="F236" s="26" t="s">
        <v>560</v>
      </c>
      <c r="G236" s="46" t="s">
        <v>560</v>
      </c>
      <c r="H236" s="36" t="s">
        <v>45</v>
      </c>
      <c r="I236" s="41"/>
      <c r="J236" s="37" t="s">
        <v>45</v>
      </c>
      <c r="K236" s="37"/>
      <c r="L236" s="37"/>
      <c r="M236" s="37"/>
      <c r="N236" s="37"/>
      <c r="O236" s="37"/>
      <c r="P236" s="37" t="s">
        <v>45</v>
      </c>
      <c r="Q236" s="37" t="s">
        <v>45</v>
      </c>
      <c r="R236" s="37" t="s">
        <v>45</v>
      </c>
      <c r="S236" s="42"/>
      <c r="T236" s="41"/>
      <c r="U236" s="41"/>
      <c r="V236" s="43"/>
      <c r="W236" s="43"/>
      <c r="X236" s="42"/>
      <c r="Y236" s="42"/>
      <c r="Z236" s="50"/>
      <c r="AA236" s="44"/>
      <c r="AB236" s="44"/>
      <c r="AC236" s="43"/>
      <c r="AD236" s="43"/>
      <c r="AE236" s="43"/>
      <c r="AF236" s="44"/>
      <c r="AG236" s="43"/>
      <c r="AH236" s="43"/>
      <c r="AI236" s="44"/>
      <c r="AJ236" s="44"/>
      <c r="AK236" s="44"/>
      <c r="AL236" s="44"/>
      <c r="AM236" s="44"/>
      <c r="AN236" s="40"/>
      <c r="AO236" s="40"/>
    </row>
    <row r="237" spans="1:41" ht="20.100000000000001" customHeight="1">
      <c r="A237" s="33">
        <v>235</v>
      </c>
      <c r="B237" s="45">
        <v>245</v>
      </c>
      <c r="C237" s="46" t="s">
        <v>614</v>
      </c>
      <c r="D237" s="23">
        <v>1986</v>
      </c>
      <c r="E237" s="25" t="str">
        <f t="shared" si="3"/>
        <v>Nguyễn Thùy Linh 1986</v>
      </c>
      <c r="F237" s="26" t="e">
        <v>#N/A</v>
      </c>
      <c r="G237" s="46" t="s">
        <v>560</v>
      </c>
      <c r="H237" s="36" t="s">
        <v>45</v>
      </c>
      <c r="I237" s="42"/>
      <c r="J237" s="37" t="s">
        <v>45</v>
      </c>
      <c r="K237" s="37"/>
      <c r="L237" s="37"/>
      <c r="M237" s="37"/>
      <c r="N237" s="37" t="s">
        <v>45</v>
      </c>
      <c r="O237" s="37"/>
      <c r="P237" s="37" t="s">
        <v>45</v>
      </c>
      <c r="Q237" s="37" t="s">
        <v>45</v>
      </c>
      <c r="R237" s="37" t="s">
        <v>45</v>
      </c>
      <c r="S237" s="42"/>
      <c r="T237" s="41"/>
      <c r="U237" s="41"/>
      <c r="V237" s="44"/>
      <c r="W237" s="44"/>
      <c r="X237" s="41"/>
      <c r="Y237" s="41"/>
      <c r="Z237" s="50"/>
      <c r="AA237" s="44"/>
      <c r="AB237" s="44"/>
      <c r="AC237" s="43"/>
      <c r="AD237" s="43"/>
      <c r="AE237" s="43"/>
      <c r="AF237" s="43"/>
      <c r="AG237" s="44"/>
      <c r="AH237" s="44"/>
      <c r="AI237" s="44"/>
      <c r="AJ237" s="44"/>
      <c r="AK237" s="44"/>
      <c r="AL237" s="44"/>
      <c r="AM237" s="44"/>
      <c r="AN237" s="40"/>
      <c r="AO237" s="40"/>
    </row>
    <row r="238" spans="1:41" ht="20.100000000000001" customHeight="1">
      <c r="A238" s="33">
        <v>236</v>
      </c>
      <c r="B238" s="45">
        <v>247</v>
      </c>
      <c r="C238" s="46" t="s">
        <v>616</v>
      </c>
      <c r="D238" s="23">
        <v>1983</v>
      </c>
      <c r="E238" s="25" t="str">
        <f t="shared" si="3"/>
        <v>Đỗ Huỳnh Thanh Phong 1983</v>
      </c>
      <c r="F238" s="26" t="s">
        <v>560</v>
      </c>
      <c r="G238" s="46" t="s">
        <v>560</v>
      </c>
      <c r="H238" s="36" t="s">
        <v>45</v>
      </c>
      <c r="I238" s="41"/>
      <c r="J238" s="37" t="s">
        <v>45</v>
      </c>
      <c r="K238" s="37"/>
      <c r="L238" s="37"/>
      <c r="M238" s="37"/>
      <c r="N238" s="37"/>
      <c r="O238" s="37"/>
      <c r="P238" s="37" t="s">
        <v>45</v>
      </c>
      <c r="Q238" s="37" t="s">
        <v>45</v>
      </c>
      <c r="R238" s="37" t="s">
        <v>45</v>
      </c>
      <c r="S238" s="42"/>
      <c r="T238" s="41"/>
      <c r="U238" s="41"/>
      <c r="V238" s="43"/>
      <c r="W238" s="44"/>
      <c r="X238" s="42"/>
      <c r="Y238" s="42"/>
      <c r="Z238" s="49"/>
      <c r="AA238" s="44"/>
      <c r="AB238" s="44"/>
      <c r="AC238" s="44"/>
      <c r="AD238" s="44"/>
      <c r="AE238" s="44"/>
      <c r="AF238" s="44"/>
      <c r="AG238" s="44"/>
      <c r="AH238" s="44"/>
      <c r="AI238" s="44"/>
      <c r="AJ238" s="44"/>
      <c r="AK238" s="44"/>
      <c r="AL238" s="44"/>
      <c r="AM238" s="43"/>
      <c r="AN238" s="40"/>
      <c r="AO238" s="40"/>
    </row>
    <row r="239" spans="1:41" ht="20.100000000000001" customHeight="1">
      <c r="A239" s="33">
        <v>237</v>
      </c>
      <c r="B239" s="45">
        <v>248</v>
      </c>
      <c r="C239" s="46" t="s">
        <v>618</v>
      </c>
      <c r="D239" s="23">
        <v>1985</v>
      </c>
      <c r="E239" s="25" t="str">
        <f t="shared" si="3"/>
        <v>Nguyễn Minh Đức Cường 1985</v>
      </c>
      <c r="F239" s="26" t="s">
        <v>560</v>
      </c>
      <c r="G239" s="46" t="s">
        <v>560</v>
      </c>
      <c r="H239" s="36" t="s">
        <v>45</v>
      </c>
      <c r="I239" s="41"/>
      <c r="J239" s="37" t="s">
        <v>45</v>
      </c>
      <c r="K239" s="37"/>
      <c r="L239" s="37"/>
      <c r="M239" s="37"/>
      <c r="N239" s="37"/>
      <c r="O239" s="37"/>
      <c r="P239" s="37" t="s">
        <v>45</v>
      </c>
      <c r="Q239" s="37" t="s">
        <v>45</v>
      </c>
      <c r="R239" s="37" t="s">
        <v>45</v>
      </c>
      <c r="S239" s="42"/>
      <c r="T239" s="41"/>
      <c r="U239" s="41"/>
      <c r="V239" s="43"/>
      <c r="W239" s="44"/>
      <c r="X239" s="42"/>
      <c r="Y239" s="42"/>
      <c r="Z239" s="49"/>
      <c r="AA239" s="44"/>
      <c r="AB239" s="44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0"/>
      <c r="AO239" s="40"/>
    </row>
    <row r="240" spans="1:41" ht="20.100000000000001" customHeight="1">
      <c r="A240" s="33">
        <v>238</v>
      </c>
      <c r="B240" s="45">
        <v>265</v>
      </c>
      <c r="C240" s="46" t="s">
        <v>620</v>
      </c>
      <c r="D240" s="23">
        <v>1978</v>
      </c>
      <c r="E240" s="25" t="str">
        <f t="shared" si="3"/>
        <v>Nguyễn Thị Ngọc Hiền 1978</v>
      </c>
      <c r="F240" s="26" t="e">
        <v>#N/A</v>
      </c>
      <c r="G240" s="46" t="s">
        <v>560</v>
      </c>
      <c r="H240" s="36" t="s">
        <v>45</v>
      </c>
      <c r="I240" s="41">
        <v>1</v>
      </c>
      <c r="J240" s="37" t="s">
        <v>45</v>
      </c>
      <c r="K240" s="37"/>
      <c r="L240" s="37"/>
      <c r="M240" s="37"/>
      <c r="N240" s="37"/>
      <c r="O240" s="37"/>
      <c r="P240" s="37" t="s">
        <v>45</v>
      </c>
      <c r="Q240" s="37" t="s">
        <v>45</v>
      </c>
      <c r="R240" s="37" t="s">
        <v>45</v>
      </c>
      <c r="S240" s="42"/>
      <c r="T240" s="41"/>
      <c r="U240" s="41"/>
      <c r="V240" s="44"/>
      <c r="W240" s="44"/>
      <c r="X240" s="41"/>
      <c r="Y240" s="41"/>
      <c r="Z240" s="49"/>
      <c r="AA240" s="44"/>
      <c r="AB240" s="44"/>
      <c r="AC240" s="44"/>
      <c r="AD240" s="44"/>
      <c r="AE240" s="44"/>
      <c r="AF240" s="44"/>
      <c r="AG240" s="43"/>
      <c r="AH240" s="44"/>
      <c r="AI240" s="44"/>
      <c r="AJ240" s="44"/>
      <c r="AK240" s="44"/>
      <c r="AL240" s="44"/>
      <c r="AM240" s="44"/>
      <c r="AN240" s="40"/>
      <c r="AO240" s="40"/>
    </row>
    <row r="241" spans="1:41" ht="20.100000000000001" customHeight="1">
      <c r="A241" s="33">
        <v>239</v>
      </c>
      <c r="B241" s="45">
        <v>376</v>
      </c>
      <c r="C241" s="46" t="s">
        <v>622</v>
      </c>
      <c r="D241" s="47">
        <v>1986</v>
      </c>
      <c r="E241" s="25" t="str">
        <f t="shared" si="3"/>
        <v>Lê Thị Hà Giang 1986</v>
      </c>
      <c r="F241" s="26" t="e">
        <v>#N/A</v>
      </c>
      <c r="G241" s="46" t="s">
        <v>113</v>
      </c>
      <c r="H241" s="36" t="s">
        <v>45</v>
      </c>
      <c r="I241" s="41"/>
      <c r="J241" s="37" t="s">
        <v>45</v>
      </c>
      <c r="K241" s="37"/>
      <c r="L241" s="37"/>
      <c r="M241" s="37"/>
      <c r="N241" s="37" t="s">
        <v>45</v>
      </c>
      <c r="O241" s="37"/>
      <c r="P241" s="37" t="s">
        <v>45</v>
      </c>
      <c r="Q241" s="37" t="s">
        <v>45</v>
      </c>
      <c r="R241" s="37" t="s">
        <v>45</v>
      </c>
      <c r="S241" s="42"/>
      <c r="T241" s="41"/>
      <c r="U241" s="41"/>
      <c r="V241" s="43"/>
      <c r="W241" s="44"/>
      <c r="X241" s="42"/>
      <c r="Y241" s="42"/>
      <c r="Z241" s="49"/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0"/>
      <c r="AO241" s="40"/>
    </row>
    <row r="242" spans="1:41" ht="20.100000000000001" customHeight="1">
      <c r="A242" s="33">
        <v>240</v>
      </c>
      <c r="B242" s="45">
        <v>332</v>
      </c>
      <c r="C242" s="46" t="s">
        <v>625</v>
      </c>
      <c r="D242" s="23">
        <v>1974</v>
      </c>
      <c r="E242" s="25" t="str">
        <f t="shared" si="3"/>
        <v>Châu Văn Bảo 1974</v>
      </c>
      <c r="F242" s="26" t="s">
        <v>560</v>
      </c>
      <c r="G242" s="46" t="s">
        <v>560</v>
      </c>
      <c r="H242" s="36" t="s">
        <v>45</v>
      </c>
      <c r="I242" s="41"/>
      <c r="J242" s="37" t="s">
        <v>45</v>
      </c>
      <c r="K242" s="37"/>
      <c r="L242" s="37"/>
      <c r="M242" s="37"/>
      <c r="N242" s="37"/>
      <c r="O242" s="37"/>
      <c r="P242" s="37" t="s">
        <v>45</v>
      </c>
      <c r="Q242" s="37" t="s">
        <v>45</v>
      </c>
      <c r="R242" s="37" t="s">
        <v>45</v>
      </c>
      <c r="S242" s="42"/>
      <c r="T242" s="41"/>
      <c r="U242" s="41"/>
      <c r="V242" s="44"/>
      <c r="W242" s="44"/>
      <c r="X242" s="41"/>
      <c r="Y242" s="41"/>
      <c r="Z242" s="49"/>
      <c r="AA242" s="44"/>
      <c r="AB242" s="44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0"/>
      <c r="AO242" s="40"/>
    </row>
    <row r="243" spans="1:41" ht="20.100000000000001" customHeight="1">
      <c r="A243" s="33">
        <v>241</v>
      </c>
      <c r="B243" s="45">
        <v>239</v>
      </c>
      <c r="C243" s="46" t="s">
        <v>627</v>
      </c>
      <c r="D243" s="47">
        <v>1977</v>
      </c>
      <c r="E243" s="25" t="str">
        <f t="shared" si="3"/>
        <v>Trần Nguyên Bảo Trân 1977</v>
      </c>
      <c r="F243" s="26" t="s">
        <v>560</v>
      </c>
      <c r="G243" s="46" t="s">
        <v>560</v>
      </c>
      <c r="H243" s="36" t="s">
        <v>45</v>
      </c>
      <c r="I243" s="41"/>
      <c r="J243" s="37" t="s">
        <v>45</v>
      </c>
      <c r="K243" s="37"/>
      <c r="L243" s="37"/>
      <c r="M243" s="37"/>
      <c r="N243" s="37"/>
      <c r="O243" s="37"/>
      <c r="P243" s="37" t="s">
        <v>45</v>
      </c>
      <c r="Q243" s="37" t="s">
        <v>45</v>
      </c>
      <c r="R243" s="37" t="s">
        <v>45</v>
      </c>
      <c r="S243" s="42"/>
      <c r="T243" s="41"/>
      <c r="U243" s="41"/>
      <c r="V243" s="44"/>
      <c r="W243" s="44"/>
      <c r="X243" s="41"/>
      <c r="Y243" s="41"/>
      <c r="Z243" s="49"/>
      <c r="AA243" s="44"/>
      <c r="AB243" s="43"/>
      <c r="AC243" s="44"/>
      <c r="AD243" s="44"/>
      <c r="AE243" s="44"/>
      <c r="AF243" s="44"/>
      <c r="AG243" s="44"/>
      <c r="AH243" s="44"/>
      <c r="AI243" s="44"/>
      <c r="AJ243" s="44"/>
      <c r="AK243" s="44"/>
      <c r="AL243" s="43"/>
      <c r="AM243" s="44"/>
      <c r="AN243" s="40"/>
      <c r="AO243" s="40"/>
    </row>
    <row r="244" spans="1:41" ht="20.100000000000001" customHeight="1">
      <c r="A244" s="33">
        <v>242</v>
      </c>
      <c r="B244" s="45">
        <v>214</v>
      </c>
      <c r="C244" s="46" t="s">
        <v>629</v>
      </c>
      <c r="D244" s="23">
        <v>1981</v>
      </c>
      <c r="E244" s="25" t="str">
        <f t="shared" si="3"/>
        <v>Nguyễn Thị Hải Hà 1981</v>
      </c>
      <c r="F244" s="26" t="e">
        <v>#N/A</v>
      </c>
      <c r="G244" s="46" t="s">
        <v>151</v>
      </c>
      <c r="H244" s="36" t="s">
        <v>45</v>
      </c>
      <c r="I244" s="41">
        <v>1</v>
      </c>
      <c r="J244" s="37" t="s">
        <v>45</v>
      </c>
      <c r="K244" s="37"/>
      <c r="L244" s="37"/>
      <c r="M244" s="37"/>
      <c r="N244" s="37"/>
      <c r="O244" s="37"/>
      <c r="P244" s="37" t="s">
        <v>45</v>
      </c>
      <c r="Q244" s="37" t="s">
        <v>45</v>
      </c>
      <c r="R244" s="37" t="s">
        <v>45</v>
      </c>
      <c r="S244" s="42"/>
      <c r="T244" s="41"/>
      <c r="U244" s="41"/>
      <c r="V244" s="44"/>
      <c r="W244" s="44"/>
      <c r="X244" s="41">
        <v>1</v>
      </c>
      <c r="Y244" s="41">
        <v>1</v>
      </c>
      <c r="Z244" s="49">
        <v>1</v>
      </c>
      <c r="AA244" s="44"/>
      <c r="AB244" s="44"/>
      <c r="AC244" s="44"/>
      <c r="AD244" s="44"/>
      <c r="AE244" s="44"/>
      <c r="AF244" s="44"/>
      <c r="AG244" s="44"/>
      <c r="AH244" s="44"/>
      <c r="AI244" s="44"/>
      <c r="AJ244" s="44"/>
      <c r="AK244" s="44"/>
      <c r="AL244" s="44"/>
      <c r="AM244" s="44"/>
      <c r="AN244" s="40"/>
      <c r="AO244" s="40"/>
    </row>
    <row r="245" spans="1:41" ht="20.100000000000001" customHeight="1">
      <c r="A245" s="33">
        <v>243</v>
      </c>
      <c r="B245" s="45">
        <v>160</v>
      </c>
      <c r="C245" s="46" t="s">
        <v>631</v>
      </c>
      <c r="D245" s="47">
        <v>1967</v>
      </c>
      <c r="E245" s="25" t="str">
        <f t="shared" si="3"/>
        <v>Nguyễn Vân Giang 1967</v>
      </c>
      <c r="F245" s="26" t="e">
        <v>#N/A</v>
      </c>
      <c r="G245" s="46" t="s">
        <v>633</v>
      </c>
      <c r="H245" s="36" t="s">
        <v>45</v>
      </c>
      <c r="I245" s="41">
        <v>1</v>
      </c>
      <c r="J245" s="37" t="s">
        <v>45</v>
      </c>
      <c r="K245" s="37"/>
      <c r="L245" s="37"/>
      <c r="M245" s="37"/>
      <c r="N245" s="37"/>
      <c r="O245" s="37"/>
      <c r="P245" s="37" t="s">
        <v>45</v>
      </c>
      <c r="Q245" s="37" t="s">
        <v>45</v>
      </c>
      <c r="R245" s="37" t="s">
        <v>45</v>
      </c>
      <c r="S245" s="42"/>
      <c r="T245" s="41"/>
      <c r="U245" s="41"/>
      <c r="V245" s="44"/>
      <c r="W245" s="44"/>
      <c r="X245" s="41"/>
      <c r="Y245" s="41"/>
      <c r="Z245" s="49"/>
      <c r="AA245" s="44"/>
      <c r="AB245" s="44"/>
      <c r="AC245" s="43"/>
      <c r="AD245" s="44"/>
      <c r="AE245" s="44"/>
      <c r="AF245" s="44"/>
      <c r="AG245" s="44"/>
      <c r="AH245" s="44"/>
      <c r="AI245" s="44"/>
      <c r="AJ245" s="44"/>
      <c r="AK245" s="44"/>
      <c r="AL245" s="44"/>
      <c r="AM245" s="44"/>
      <c r="AN245" s="40"/>
      <c r="AO245" s="40"/>
    </row>
    <row r="246" spans="1:41" ht="20.100000000000001" customHeight="1">
      <c r="A246" s="33">
        <v>244</v>
      </c>
      <c r="B246" s="45">
        <v>161</v>
      </c>
      <c r="C246" s="46" t="s">
        <v>634</v>
      </c>
      <c r="D246" s="23">
        <v>1963</v>
      </c>
      <c r="E246" s="25" t="str">
        <f t="shared" si="3"/>
        <v>Nguyễn Khoa 1963</v>
      </c>
      <c r="F246" s="26" t="s">
        <v>633</v>
      </c>
      <c r="G246" s="46" t="s">
        <v>633</v>
      </c>
      <c r="H246" s="36" t="s">
        <v>45</v>
      </c>
      <c r="I246" s="41"/>
      <c r="J246" s="37" t="s">
        <v>45</v>
      </c>
      <c r="K246" s="37"/>
      <c r="L246" s="37"/>
      <c r="M246" s="37"/>
      <c r="N246" s="37"/>
      <c r="O246" s="37"/>
      <c r="P246" s="37" t="s">
        <v>45</v>
      </c>
      <c r="Q246" s="37" t="s">
        <v>45</v>
      </c>
      <c r="R246" s="37" t="s">
        <v>45</v>
      </c>
      <c r="S246" s="42"/>
      <c r="T246" s="41"/>
      <c r="U246" s="41"/>
      <c r="V246" s="44"/>
      <c r="W246" s="44"/>
      <c r="X246" s="41"/>
      <c r="Y246" s="41"/>
      <c r="Z246" s="49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0"/>
      <c r="AO246" s="40"/>
    </row>
    <row r="247" spans="1:41" ht="20.100000000000001" customHeight="1">
      <c r="A247" s="33">
        <v>245</v>
      </c>
      <c r="B247" s="45">
        <v>162</v>
      </c>
      <c r="C247" s="46" t="s">
        <v>636</v>
      </c>
      <c r="D247" s="23">
        <v>1966</v>
      </c>
      <c r="E247" s="25" t="str">
        <f t="shared" si="3"/>
        <v>Nguyễn Thị Thủy 1966</v>
      </c>
      <c r="F247" s="26" t="e">
        <v>#N/A</v>
      </c>
      <c r="G247" s="46" t="s">
        <v>633</v>
      </c>
      <c r="H247" s="36" t="s">
        <v>45</v>
      </c>
      <c r="I247" s="41">
        <v>1</v>
      </c>
      <c r="J247" s="37" t="s">
        <v>45</v>
      </c>
      <c r="K247" s="37"/>
      <c r="L247" s="37">
        <v>1</v>
      </c>
      <c r="M247" s="37"/>
      <c r="N247" s="37">
        <v>1</v>
      </c>
      <c r="O247" s="37">
        <v>1</v>
      </c>
      <c r="P247" s="37" t="s">
        <v>45</v>
      </c>
      <c r="Q247" s="37" t="s">
        <v>45</v>
      </c>
      <c r="R247" s="37" t="s">
        <v>45</v>
      </c>
      <c r="S247" s="42"/>
      <c r="T247" s="41"/>
      <c r="U247" s="41"/>
      <c r="V247" s="44"/>
      <c r="W247" s="44"/>
      <c r="X247" s="41"/>
      <c r="Y247" s="41"/>
      <c r="Z247" s="49">
        <v>1</v>
      </c>
      <c r="AA247" s="44"/>
      <c r="AB247" s="44"/>
      <c r="AC247" s="44"/>
      <c r="AD247" s="44"/>
      <c r="AE247" s="44"/>
      <c r="AF247" s="44"/>
      <c r="AG247" s="44"/>
      <c r="AH247" s="44"/>
      <c r="AI247" s="44"/>
      <c r="AJ247" s="44"/>
      <c r="AK247" s="44"/>
      <c r="AL247" s="44"/>
      <c r="AM247" s="44"/>
      <c r="AN247" s="40"/>
      <c r="AO247" s="40"/>
    </row>
    <row r="248" spans="1:41" ht="20.100000000000001" customHeight="1">
      <c r="A248" s="33">
        <v>246</v>
      </c>
      <c r="B248" s="45">
        <v>158</v>
      </c>
      <c r="C248" s="46" t="s">
        <v>637</v>
      </c>
      <c r="D248" s="47">
        <v>1978</v>
      </c>
      <c r="E248" s="25" t="str">
        <f t="shared" si="3"/>
        <v>Lê Quý Hưng Quốc 1978</v>
      </c>
      <c r="F248" s="26" t="s">
        <v>633</v>
      </c>
      <c r="G248" s="46" t="s">
        <v>633</v>
      </c>
      <c r="H248" s="36" t="s">
        <v>45</v>
      </c>
      <c r="I248" s="41"/>
      <c r="J248" s="37" t="s">
        <v>45</v>
      </c>
      <c r="K248" s="37"/>
      <c r="L248" s="37"/>
      <c r="M248" s="37"/>
      <c r="N248" s="37"/>
      <c r="O248" s="37"/>
      <c r="P248" s="37" t="s">
        <v>45</v>
      </c>
      <c r="Q248" s="37" t="s">
        <v>45</v>
      </c>
      <c r="R248" s="37" t="s">
        <v>45</v>
      </c>
      <c r="S248" s="42"/>
      <c r="T248" s="41"/>
      <c r="U248" s="41"/>
      <c r="V248" s="44">
        <v>1</v>
      </c>
      <c r="W248" s="44">
        <v>1</v>
      </c>
      <c r="X248" s="41">
        <v>1</v>
      </c>
      <c r="Y248" s="41"/>
      <c r="Z248" s="49">
        <v>1</v>
      </c>
      <c r="AA248" s="44"/>
      <c r="AB248" s="44"/>
      <c r="AC248" s="44"/>
      <c r="AD248" s="44"/>
      <c r="AE248" s="44"/>
      <c r="AF248" s="44"/>
      <c r="AG248" s="44"/>
      <c r="AH248" s="44"/>
      <c r="AI248" s="44"/>
      <c r="AJ248" s="44"/>
      <c r="AK248" s="44"/>
      <c r="AL248" s="44"/>
      <c r="AM248" s="44"/>
      <c r="AN248" s="40"/>
      <c r="AO248" s="40"/>
    </row>
    <row r="249" spans="1:41" ht="20.100000000000001" customHeight="1">
      <c r="A249" s="33">
        <v>247</v>
      </c>
      <c r="B249" s="45">
        <v>166</v>
      </c>
      <c r="C249" s="46" t="s">
        <v>640</v>
      </c>
      <c r="D249" s="23">
        <v>1969</v>
      </c>
      <c r="E249" s="25" t="str">
        <f t="shared" si="3"/>
        <v>Nguyễn Sanh Cường 1969</v>
      </c>
      <c r="F249" s="26" t="s">
        <v>633</v>
      </c>
      <c r="G249" s="46" t="s">
        <v>633</v>
      </c>
      <c r="H249" s="36" t="s">
        <v>45</v>
      </c>
      <c r="I249" s="41"/>
      <c r="J249" s="37" t="s">
        <v>45</v>
      </c>
      <c r="K249" s="37"/>
      <c r="L249" s="37"/>
      <c r="M249" s="37"/>
      <c r="N249" s="37"/>
      <c r="O249" s="37"/>
      <c r="P249" s="37" t="s">
        <v>45</v>
      </c>
      <c r="Q249" s="37" t="s">
        <v>45</v>
      </c>
      <c r="R249" s="37" t="s">
        <v>45</v>
      </c>
      <c r="S249" s="42"/>
      <c r="T249" s="41"/>
      <c r="U249" s="41"/>
      <c r="V249" s="44"/>
      <c r="W249" s="44"/>
      <c r="X249" s="41"/>
      <c r="Y249" s="41"/>
      <c r="Z249" s="50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0"/>
      <c r="AO249" s="40"/>
    </row>
    <row r="250" spans="1:41" ht="20.100000000000001" customHeight="1">
      <c r="A250" s="33">
        <v>248</v>
      </c>
      <c r="B250" s="45">
        <v>169</v>
      </c>
      <c r="C250" s="46" t="s">
        <v>642</v>
      </c>
      <c r="D250" s="23">
        <v>1971</v>
      </c>
      <c r="E250" s="25" t="str">
        <f t="shared" si="3"/>
        <v>Nguyễn Văn Minh 1971</v>
      </c>
      <c r="F250" s="26" t="s">
        <v>633</v>
      </c>
      <c r="G250" s="46" t="s">
        <v>633</v>
      </c>
      <c r="H250" s="36" t="s">
        <v>45</v>
      </c>
      <c r="I250" s="42"/>
      <c r="J250" s="37" t="s">
        <v>45</v>
      </c>
      <c r="K250" s="37"/>
      <c r="L250" s="37"/>
      <c r="M250" s="37"/>
      <c r="N250" s="37"/>
      <c r="O250" s="37"/>
      <c r="P250" s="37" t="s">
        <v>45</v>
      </c>
      <c r="Q250" s="37" t="s">
        <v>45</v>
      </c>
      <c r="R250" s="37" t="s">
        <v>45</v>
      </c>
      <c r="S250" s="42"/>
      <c r="T250" s="41"/>
      <c r="U250" s="41"/>
      <c r="V250" s="44"/>
      <c r="W250" s="44"/>
      <c r="X250" s="41"/>
      <c r="Y250" s="41"/>
      <c r="Z250" s="49"/>
      <c r="AA250" s="43"/>
      <c r="AB250" s="44"/>
      <c r="AC250" s="44"/>
      <c r="AD250" s="43"/>
      <c r="AE250" s="43"/>
      <c r="AF250" s="43"/>
      <c r="AG250" s="44"/>
      <c r="AH250" s="44"/>
      <c r="AI250" s="44"/>
      <c r="AJ250" s="44"/>
      <c r="AK250" s="44"/>
      <c r="AL250" s="44"/>
      <c r="AM250" s="44"/>
      <c r="AN250" s="40"/>
      <c r="AO250" s="40"/>
    </row>
    <row r="251" spans="1:41" ht="20.100000000000001" customHeight="1">
      <c r="A251" s="33">
        <v>249</v>
      </c>
      <c r="B251" s="45">
        <v>250</v>
      </c>
      <c r="C251" s="46" t="s">
        <v>643</v>
      </c>
      <c r="D251" s="23">
        <v>1981</v>
      </c>
      <c r="E251" s="25" t="str">
        <f t="shared" si="3"/>
        <v>Trần Vĩnh Xuyên 1981</v>
      </c>
      <c r="F251" s="26" t="s">
        <v>633</v>
      </c>
      <c r="G251" s="46" t="s">
        <v>633</v>
      </c>
      <c r="H251" s="36" t="s">
        <v>45</v>
      </c>
      <c r="I251" s="42"/>
      <c r="J251" s="37" t="s">
        <v>45</v>
      </c>
      <c r="K251" s="37"/>
      <c r="L251" s="37"/>
      <c r="M251" s="37"/>
      <c r="N251" s="37"/>
      <c r="O251" s="37"/>
      <c r="P251" s="37" t="s">
        <v>45</v>
      </c>
      <c r="Q251" s="37" t="s">
        <v>45</v>
      </c>
      <c r="R251" s="37" t="s">
        <v>45</v>
      </c>
      <c r="S251" s="42"/>
      <c r="T251" s="41"/>
      <c r="U251" s="41"/>
      <c r="V251" s="44"/>
      <c r="W251" s="44"/>
      <c r="X251" s="41"/>
      <c r="Y251" s="41"/>
      <c r="Z251" s="49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0"/>
      <c r="AO251" s="40"/>
    </row>
    <row r="252" spans="1:41" ht="20.100000000000001" customHeight="1">
      <c r="A252" s="33">
        <v>250</v>
      </c>
      <c r="B252" s="45">
        <v>159</v>
      </c>
      <c r="C252" s="46" t="s">
        <v>646</v>
      </c>
      <c r="D252" s="23">
        <v>1974</v>
      </c>
      <c r="E252" s="25" t="str">
        <f t="shared" si="3"/>
        <v>Võ Anh Trang 1974</v>
      </c>
      <c r="F252" s="26" t="s">
        <v>633</v>
      </c>
      <c r="G252" s="46" t="s">
        <v>633</v>
      </c>
      <c r="H252" s="36" t="s">
        <v>45</v>
      </c>
      <c r="I252" s="41"/>
      <c r="J252" s="37" t="s">
        <v>45</v>
      </c>
      <c r="K252" s="37"/>
      <c r="L252" s="37"/>
      <c r="M252" s="37"/>
      <c r="N252" s="37"/>
      <c r="O252" s="37"/>
      <c r="P252" s="37" t="s">
        <v>45</v>
      </c>
      <c r="Q252" s="37" t="s">
        <v>45</v>
      </c>
      <c r="R252" s="37" t="s">
        <v>45</v>
      </c>
      <c r="S252" s="42"/>
      <c r="T252" s="41"/>
      <c r="U252" s="41"/>
      <c r="V252" s="44"/>
      <c r="W252" s="44"/>
      <c r="X252" s="41"/>
      <c r="Y252" s="41"/>
      <c r="Z252" s="49"/>
      <c r="AA252" s="44"/>
      <c r="AB252" s="44"/>
      <c r="AC252" s="44"/>
      <c r="AD252" s="44"/>
      <c r="AE252" s="44"/>
      <c r="AF252" s="44"/>
      <c r="AG252" s="44"/>
      <c r="AH252" s="44"/>
      <c r="AI252" s="44"/>
      <c r="AJ252" s="44"/>
      <c r="AK252" s="44"/>
      <c r="AL252" s="44"/>
      <c r="AM252" s="44"/>
      <c r="AN252" s="40"/>
      <c r="AO252" s="40"/>
    </row>
    <row r="253" spans="1:41" ht="20.100000000000001" customHeight="1">
      <c r="A253" s="33">
        <v>251</v>
      </c>
      <c r="B253" s="45">
        <v>163</v>
      </c>
      <c r="C253" s="46" t="s">
        <v>648</v>
      </c>
      <c r="D253" s="47">
        <v>1980</v>
      </c>
      <c r="E253" s="25" t="str">
        <f t="shared" si="3"/>
        <v>Nguyễn Nguyên Hoàng Ngọc Quyên 1980</v>
      </c>
      <c r="F253" s="26" t="e">
        <v>#N/A</v>
      </c>
      <c r="G253" s="46" t="s">
        <v>633</v>
      </c>
      <c r="H253" s="36" t="s">
        <v>45</v>
      </c>
      <c r="I253" s="42">
        <v>1</v>
      </c>
      <c r="J253" s="37" t="s">
        <v>45</v>
      </c>
      <c r="K253" s="37"/>
      <c r="L253" s="37"/>
      <c r="M253" s="37"/>
      <c r="N253" s="37"/>
      <c r="O253" s="37"/>
      <c r="P253" s="37" t="s">
        <v>45</v>
      </c>
      <c r="Q253" s="37" t="s">
        <v>45</v>
      </c>
      <c r="R253" s="37" t="s">
        <v>45</v>
      </c>
      <c r="S253" s="42"/>
      <c r="T253" s="41"/>
      <c r="U253" s="41"/>
      <c r="V253" s="43"/>
      <c r="W253" s="44"/>
      <c r="X253" s="42"/>
      <c r="Y253" s="42"/>
      <c r="Z253" s="50"/>
      <c r="AA253" s="44"/>
      <c r="AB253" s="44"/>
      <c r="AC253" s="43"/>
      <c r="AD253" s="43"/>
      <c r="AE253" s="43"/>
      <c r="AF253" s="44"/>
      <c r="AG253" s="44"/>
      <c r="AH253" s="44"/>
      <c r="AI253" s="43"/>
      <c r="AJ253" s="43"/>
      <c r="AK253" s="44"/>
      <c r="AL253" s="44"/>
      <c r="AM253" s="44"/>
      <c r="AN253" s="40"/>
      <c r="AO253" s="40"/>
    </row>
    <row r="254" spans="1:41" ht="20.100000000000001" customHeight="1">
      <c r="A254" s="33">
        <v>252</v>
      </c>
      <c r="B254" s="45">
        <v>172</v>
      </c>
      <c r="C254" s="46" t="s">
        <v>651</v>
      </c>
      <c r="D254" s="47">
        <v>1970</v>
      </c>
      <c r="E254" s="25" t="str">
        <f t="shared" si="3"/>
        <v>Lê Tất Đạt 1970</v>
      </c>
      <c r="F254" s="26" t="s">
        <v>633</v>
      </c>
      <c r="G254" s="46" t="s">
        <v>633</v>
      </c>
      <c r="H254" s="36" t="s">
        <v>45</v>
      </c>
      <c r="I254" s="41"/>
      <c r="J254" s="37" t="s">
        <v>45</v>
      </c>
      <c r="K254" s="37"/>
      <c r="L254" s="37"/>
      <c r="M254" s="37"/>
      <c r="N254" s="37"/>
      <c r="O254" s="37"/>
      <c r="P254" s="37" t="s">
        <v>45</v>
      </c>
      <c r="Q254" s="37" t="s">
        <v>45</v>
      </c>
      <c r="R254" s="37" t="s">
        <v>45</v>
      </c>
      <c r="S254" s="42"/>
      <c r="T254" s="41"/>
      <c r="U254" s="41"/>
      <c r="V254" s="44"/>
      <c r="W254" s="44"/>
      <c r="X254" s="41"/>
      <c r="Y254" s="41"/>
      <c r="Z254" s="49"/>
      <c r="AA254" s="44"/>
      <c r="AB254" s="44"/>
      <c r="AC254" s="44"/>
      <c r="AD254" s="44"/>
      <c r="AE254" s="44"/>
      <c r="AF254" s="44"/>
      <c r="AG254" s="44"/>
      <c r="AH254" s="44"/>
      <c r="AI254" s="44"/>
      <c r="AJ254" s="44"/>
      <c r="AK254" s="44"/>
      <c r="AL254" s="44"/>
      <c r="AM254" s="44"/>
      <c r="AN254" s="40"/>
      <c r="AO254" s="40"/>
    </row>
    <row r="255" spans="1:41" ht="20.100000000000001" customHeight="1">
      <c r="A255" s="33">
        <v>253</v>
      </c>
      <c r="B255" s="45">
        <v>188</v>
      </c>
      <c r="C255" s="46" t="s">
        <v>653</v>
      </c>
      <c r="D255" s="23">
        <v>1975</v>
      </c>
      <c r="E255" s="25" t="str">
        <f t="shared" si="3"/>
        <v>Dương Ngọc Vọng 1975</v>
      </c>
      <c r="F255" s="26" t="s">
        <v>633</v>
      </c>
      <c r="G255" s="46" t="s">
        <v>633</v>
      </c>
      <c r="H255" s="36" t="s">
        <v>45</v>
      </c>
      <c r="I255" s="41"/>
      <c r="J255" s="37" t="s">
        <v>45</v>
      </c>
      <c r="K255" s="37"/>
      <c r="L255" s="37"/>
      <c r="M255" s="37"/>
      <c r="N255" s="37"/>
      <c r="O255" s="37"/>
      <c r="P255" s="37" t="s">
        <v>45</v>
      </c>
      <c r="Q255" s="37" t="s">
        <v>45</v>
      </c>
      <c r="R255" s="37" t="s">
        <v>45</v>
      </c>
      <c r="S255" s="42"/>
      <c r="T255" s="41"/>
      <c r="U255" s="41"/>
      <c r="V255" s="44"/>
      <c r="W255" s="44"/>
      <c r="X255" s="41"/>
      <c r="Y255" s="41"/>
      <c r="Z255" s="49"/>
      <c r="AA255" s="44"/>
      <c r="AB255" s="44"/>
      <c r="AC255" s="44"/>
      <c r="AD255" s="43"/>
      <c r="AE255" s="43"/>
      <c r="AF255" s="44"/>
      <c r="AG255" s="44"/>
      <c r="AH255" s="44"/>
      <c r="AI255" s="44"/>
      <c r="AJ255" s="44"/>
      <c r="AK255" s="44"/>
      <c r="AL255" s="44"/>
      <c r="AM255" s="44"/>
      <c r="AN255" s="40"/>
      <c r="AO255" s="40"/>
    </row>
    <row r="256" spans="1:41" ht="20.100000000000001" customHeight="1">
      <c r="A256" s="33">
        <v>254</v>
      </c>
      <c r="B256" s="45">
        <v>157</v>
      </c>
      <c r="C256" s="46" t="s">
        <v>656</v>
      </c>
      <c r="D256" s="23">
        <v>1982</v>
      </c>
      <c r="E256" s="25" t="str">
        <f t="shared" si="3"/>
        <v>Vũ Thị Thái Linh 1982</v>
      </c>
      <c r="F256" s="26" t="e">
        <v>#N/A</v>
      </c>
      <c r="G256" s="46" t="s">
        <v>633</v>
      </c>
      <c r="H256" s="36" t="s">
        <v>45</v>
      </c>
      <c r="I256" s="41"/>
      <c r="J256" s="37" t="s">
        <v>45</v>
      </c>
      <c r="K256" s="37">
        <v>1</v>
      </c>
      <c r="L256" s="37"/>
      <c r="M256" s="37"/>
      <c r="N256" s="37" t="s">
        <v>45</v>
      </c>
      <c r="O256" s="37"/>
      <c r="P256" s="37" t="s">
        <v>45</v>
      </c>
      <c r="Q256" s="37" t="s">
        <v>45</v>
      </c>
      <c r="R256" s="37" t="s">
        <v>45</v>
      </c>
      <c r="S256" s="42"/>
      <c r="T256" s="41"/>
      <c r="U256" s="41"/>
      <c r="V256" s="44"/>
      <c r="W256" s="44"/>
      <c r="X256" s="41"/>
      <c r="Y256" s="41"/>
      <c r="Z256" s="49"/>
      <c r="AA256" s="44"/>
      <c r="AB256" s="44"/>
      <c r="AC256" s="44"/>
      <c r="AD256" s="43"/>
      <c r="AE256" s="43"/>
      <c r="AF256" s="44"/>
      <c r="AG256" s="44"/>
      <c r="AH256" s="44"/>
      <c r="AI256" s="44"/>
      <c r="AJ256" s="44"/>
      <c r="AK256" s="44"/>
      <c r="AL256" s="44"/>
      <c r="AM256" s="44"/>
      <c r="AN256" s="40"/>
      <c r="AO256" s="40"/>
    </row>
    <row r="257" spans="1:41" ht="20.100000000000001" customHeight="1">
      <c r="A257" s="33">
        <v>255</v>
      </c>
      <c r="B257" s="45">
        <v>181</v>
      </c>
      <c r="C257" s="46" t="s">
        <v>658</v>
      </c>
      <c r="D257" s="23">
        <v>1987</v>
      </c>
      <c r="E257" s="25" t="str">
        <f t="shared" si="3"/>
        <v>Lê Phi Trường 1987</v>
      </c>
      <c r="F257" s="26" t="s">
        <v>633</v>
      </c>
      <c r="G257" s="46" t="s">
        <v>633</v>
      </c>
      <c r="H257" s="36" t="s">
        <v>45</v>
      </c>
      <c r="I257" s="41"/>
      <c r="J257" s="37" t="s">
        <v>45</v>
      </c>
      <c r="K257" s="37"/>
      <c r="L257" s="37"/>
      <c r="M257" s="37"/>
      <c r="N257" s="37"/>
      <c r="O257" s="37"/>
      <c r="P257" s="37" t="s">
        <v>45</v>
      </c>
      <c r="Q257" s="37" t="s">
        <v>45</v>
      </c>
      <c r="R257" s="37" t="s">
        <v>45</v>
      </c>
      <c r="S257" s="42"/>
      <c r="T257" s="41"/>
      <c r="U257" s="41"/>
      <c r="V257" s="44"/>
      <c r="W257" s="44"/>
      <c r="X257" s="41"/>
      <c r="Y257" s="41"/>
      <c r="Z257" s="49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0"/>
      <c r="AO257" s="40"/>
    </row>
    <row r="258" spans="1:41" ht="20.100000000000001" customHeight="1">
      <c r="A258" s="33">
        <v>256</v>
      </c>
      <c r="B258" s="45">
        <v>171</v>
      </c>
      <c r="C258" s="46" t="s">
        <v>661</v>
      </c>
      <c r="D258" s="23">
        <v>1983</v>
      </c>
      <c r="E258" s="25" t="str">
        <f t="shared" si="3"/>
        <v>Nguyễn Thị Thu Hồng 1983</v>
      </c>
      <c r="F258" s="26" t="e">
        <v>#N/A</v>
      </c>
      <c r="G258" s="46" t="s">
        <v>633</v>
      </c>
      <c r="H258" s="36" t="s">
        <v>45</v>
      </c>
      <c r="I258" s="41">
        <v>1</v>
      </c>
      <c r="J258" s="37" t="s">
        <v>45</v>
      </c>
      <c r="K258" s="37"/>
      <c r="L258" s="37"/>
      <c r="M258" s="37"/>
      <c r="N258" s="37"/>
      <c r="O258" s="37"/>
      <c r="P258" s="37" t="s">
        <v>45</v>
      </c>
      <c r="Q258" s="37" t="s">
        <v>45</v>
      </c>
      <c r="R258" s="37" t="s">
        <v>45</v>
      </c>
      <c r="S258" s="42"/>
      <c r="T258" s="41"/>
      <c r="U258" s="41"/>
      <c r="V258" s="44"/>
      <c r="W258" s="44"/>
      <c r="X258" s="41"/>
      <c r="Y258" s="41"/>
      <c r="Z258" s="49"/>
      <c r="AA258" s="44"/>
      <c r="AB258" s="44"/>
      <c r="AC258" s="44"/>
      <c r="AD258" s="44"/>
      <c r="AE258" s="44"/>
      <c r="AF258" s="44"/>
      <c r="AG258" s="44"/>
      <c r="AH258" s="44"/>
      <c r="AI258" s="44"/>
      <c r="AJ258" s="44"/>
      <c r="AK258" s="44"/>
      <c r="AL258" s="44"/>
      <c r="AM258" s="44"/>
      <c r="AN258" s="40"/>
      <c r="AO258" s="40"/>
    </row>
    <row r="259" spans="1:41" ht="20.100000000000001" customHeight="1">
      <c r="A259" s="33">
        <v>257</v>
      </c>
      <c r="B259" s="45">
        <v>170</v>
      </c>
      <c r="C259" s="46" t="s">
        <v>662</v>
      </c>
      <c r="D259" s="23">
        <v>1977</v>
      </c>
      <c r="E259" s="25" t="str">
        <f t="shared" si="3"/>
        <v>Nguyễn Thị Khánh Thư 1977</v>
      </c>
      <c r="F259" s="26" t="e">
        <v>#N/A</v>
      </c>
      <c r="G259" s="46" t="s">
        <v>633</v>
      </c>
      <c r="H259" s="36" t="s">
        <v>45</v>
      </c>
      <c r="I259" s="41">
        <v>1</v>
      </c>
      <c r="J259" s="37" t="s">
        <v>45</v>
      </c>
      <c r="K259" s="37">
        <v>1</v>
      </c>
      <c r="L259" s="37"/>
      <c r="M259" s="37"/>
      <c r="N259" s="37"/>
      <c r="O259" s="37"/>
      <c r="P259" s="37" t="s">
        <v>45</v>
      </c>
      <c r="Q259" s="37" t="s">
        <v>45</v>
      </c>
      <c r="R259" s="37" t="s">
        <v>45</v>
      </c>
      <c r="S259" s="42"/>
      <c r="T259" s="41"/>
      <c r="U259" s="41"/>
      <c r="V259" s="44"/>
      <c r="W259" s="44"/>
      <c r="X259" s="41"/>
      <c r="Y259" s="41"/>
      <c r="Z259" s="49"/>
      <c r="AA259" s="44"/>
      <c r="AB259" s="44"/>
      <c r="AC259" s="44"/>
      <c r="AD259" s="44"/>
      <c r="AE259" s="44"/>
      <c r="AF259" s="44"/>
      <c r="AG259" s="44"/>
      <c r="AH259" s="44"/>
      <c r="AI259" s="44"/>
      <c r="AJ259" s="44"/>
      <c r="AK259" s="44"/>
      <c r="AL259" s="44"/>
      <c r="AM259" s="44"/>
      <c r="AN259" s="40"/>
      <c r="AO259" s="40"/>
    </row>
    <row r="260" spans="1:41" ht="20.100000000000001" customHeight="1">
      <c r="A260" s="33">
        <v>258</v>
      </c>
      <c r="B260" s="45">
        <v>175</v>
      </c>
      <c r="C260" s="46" t="s">
        <v>665</v>
      </c>
      <c r="D260" s="47">
        <v>1982</v>
      </c>
      <c r="E260" s="25" t="str">
        <f t="shared" ref="E260:E323" si="4">C260&amp;" "&amp;D260</f>
        <v>Lê Hồng Thái 1982</v>
      </c>
      <c r="F260" s="26" t="e">
        <v>#N/A</v>
      </c>
      <c r="G260" s="46" t="s">
        <v>633</v>
      </c>
      <c r="H260" s="36" t="s">
        <v>45</v>
      </c>
      <c r="I260" s="41">
        <v>1</v>
      </c>
      <c r="J260" s="37" t="s">
        <v>45</v>
      </c>
      <c r="K260" s="37"/>
      <c r="L260" s="37"/>
      <c r="M260" s="37"/>
      <c r="N260" s="37"/>
      <c r="O260" s="37"/>
      <c r="P260" s="37" t="s">
        <v>45</v>
      </c>
      <c r="Q260" s="37" t="s">
        <v>45</v>
      </c>
      <c r="R260" s="37" t="s">
        <v>45</v>
      </c>
      <c r="S260" s="42"/>
      <c r="T260" s="41"/>
      <c r="U260" s="41"/>
      <c r="V260" s="44"/>
      <c r="W260" s="44"/>
      <c r="X260" s="41"/>
      <c r="Y260" s="41"/>
      <c r="Z260" s="49"/>
      <c r="AA260" s="44"/>
      <c r="AB260" s="44"/>
      <c r="AC260" s="44"/>
      <c r="AD260" s="44"/>
      <c r="AE260" s="44"/>
      <c r="AF260" s="44"/>
      <c r="AG260" s="44"/>
      <c r="AH260" s="44"/>
      <c r="AI260" s="44"/>
      <c r="AJ260" s="44"/>
      <c r="AK260" s="44"/>
      <c r="AL260" s="44"/>
      <c r="AM260" s="44"/>
      <c r="AN260" s="40"/>
      <c r="AO260" s="40"/>
    </row>
    <row r="261" spans="1:41" ht="20.100000000000001" customHeight="1">
      <c r="A261" s="33">
        <v>259</v>
      </c>
      <c r="B261" s="45">
        <v>173</v>
      </c>
      <c r="C261" s="46" t="s">
        <v>666</v>
      </c>
      <c r="D261" s="23">
        <v>1977</v>
      </c>
      <c r="E261" s="25" t="str">
        <f t="shared" si="4"/>
        <v>Đặng Ngọc Đoàn 1977</v>
      </c>
      <c r="F261" s="26" t="s">
        <v>633</v>
      </c>
      <c r="G261" s="46" t="s">
        <v>633</v>
      </c>
      <c r="H261" s="36" t="s">
        <v>45</v>
      </c>
      <c r="I261" s="41"/>
      <c r="J261" s="37" t="s">
        <v>45</v>
      </c>
      <c r="K261" s="37"/>
      <c r="L261" s="37"/>
      <c r="M261" s="37"/>
      <c r="N261" s="37"/>
      <c r="O261" s="37">
        <v>1</v>
      </c>
      <c r="P261" s="37" t="s">
        <v>45</v>
      </c>
      <c r="Q261" s="37" t="s">
        <v>45</v>
      </c>
      <c r="R261" s="37" t="s">
        <v>45</v>
      </c>
      <c r="S261" s="42"/>
      <c r="T261" s="41"/>
      <c r="U261" s="41"/>
      <c r="V261" s="44"/>
      <c r="W261" s="44"/>
      <c r="X261" s="41"/>
      <c r="Y261" s="41"/>
      <c r="Z261" s="49"/>
      <c r="AA261" s="44"/>
      <c r="AB261" s="44"/>
      <c r="AC261" s="44"/>
      <c r="AD261" s="44"/>
      <c r="AE261" s="44"/>
      <c r="AF261" s="44"/>
      <c r="AG261" s="44"/>
      <c r="AH261" s="44"/>
      <c r="AI261" s="44"/>
      <c r="AJ261" s="44"/>
      <c r="AK261" s="44"/>
      <c r="AL261" s="44"/>
      <c r="AM261" s="44"/>
      <c r="AN261" s="40"/>
      <c r="AO261" s="40"/>
    </row>
    <row r="262" spans="1:41" ht="20.100000000000001" customHeight="1">
      <c r="A262" s="33">
        <v>260</v>
      </c>
      <c r="B262" s="45">
        <v>178</v>
      </c>
      <c r="C262" s="46" t="s">
        <v>669</v>
      </c>
      <c r="D262" s="23">
        <v>1979</v>
      </c>
      <c r="E262" s="25" t="str">
        <f t="shared" si="4"/>
        <v>Trần Việt Khánh 1979</v>
      </c>
      <c r="F262" s="26" t="s">
        <v>633</v>
      </c>
      <c r="G262" s="46" t="s">
        <v>633</v>
      </c>
      <c r="H262" s="36" t="s">
        <v>45</v>
      </c>
      <c r="I262" s="69"/>
      <c r="J262" s="37" t="s">
        <v>45</v>
      </c>
      <c r="K262" s="37"/>
      <c r="L262" s="37"/>
      <c r="M262" s="37"/>
      <c r="N262" s="37"/>
      <c r="O262" s="37"/>
      <c r="P262" s="37" t="s">
        <v>45</v>
      </c>
      <c r="Q262" s="37" t="s">
        <v>45</v>
      </c>
      <c r="R262" s="37" t="s">
        <v>45</v>
      </c>
      <c r="S262" s="69"/>
      <c r="T262" s="69">
        <v>1</v>
      </c>
      <c r="U262" s="69"/>
      <c r="V262" s="70">
        <v>1</v>
      </c>
      <c r="W262" s="70"/>
      <c r="X262" s="69">
        <v>1</v>
      </c>
      <c r="Y262" s="69"/>
      <c r="Z262" s="71"/>
      <c r="AA262" s="70"/>
      <c r="AB262" s="70"/>
      <c r="AC262" s="70"/>
      <c r="AD262" s="70"/>
      <c r="AE262" s="70"/>
      <c r="AF262" s="70"/>
      <c r="AG262" s="70"/>
      <c r="AH262" s="70"/>
      <c r="AI262" s="70"/>
      <c r="AJ262" s="70"/>
      <c r="AK262" s="70"/>
      <c r="AL262" s="70"/>
      <c r="AM262" s="70"/>
      <c r="AN262" s="40"/>
      <c r="AO262" s="40"/>
    </row>
    <row r="263" spans="1:41" ht="20.100000000000001" customHeight="1">
      <c r="A263" s="33">
        <v>261</v>
      </c>
      <c r="B263" s="45">
        <v>167</v>
      </c>
      <c r="C263" s="46" t="s">
        <v>671</v>
      </c>
      <c r="D263" s="23">
        <v>1975</v>
      </c>
      <c r="E263" s="25" t="str">
        <f t="shared" si="4"/>
        <v>Bùi Văn Dũng 1975</v>
      </c>
      <c r="F263" s="26" t="s">
        <v>633</v>
      </c>
      <c r="G263" s="46" t="s">
        <v>633</v>
      </c>
      <c r="H263" s="36" t="s">
        <v>45</v>
      </c>
      <c r="I263" s="41"/>
      <c r="J263" s="37" t="s">
        <v>45</v>
      </c>
      <c r="K263" s="37"/>
      <c r="L263" s="37"/>
      <c r="M263" s="37"/>
      <c r="N263" s="37"/>
      <c r="O263" s="37">
        <v>1</v>
      </c>
      <c r="P263" s="37" t="s">
        <v>45</v>
      </c>
      <c r="Q263" s="37" t="s">
        <v>45</v>
      </c>
      <c r="R263" s="37" t="s">
        <v>45</v>
      </c>
      <c r="S263" s="42"/>
      <c r="T263" s="41"/>
      <c r="U263" s="41"/>
      <c r="V263" s="44"/>
      <c r="W263" s="44">
        <v>1</v>
      </c>
      <c r="X263" s="41"/>
      <c r="Y263" s="41"/>
      <c r="Z263" s="49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0"/>
      <c r="AO263" s="40"/>
    </row>
    <row r="264" spans="1:41" ht="20.100000000000001" customHeight="1">
      <c r="A264" s="33">
        <v>262</v>
      </c>
      <c r="B264" s="45">
        <v>174</v>
      </c>
      <c r="C264" s="46" t="s">
        <v>673</v>
      </c>
      <c r="D264" s="23">
        <v>1979</v>
      </c>
      <c r="E264" s="25" t="str">
        <f t="shared" si="4"/>
        <v>Đỗ Thị Hải Yến 1979</v>
      </c>
      <c r="F264" s="26" t="e">
        <v>#N/A</v>
      </c>
      <c r="G264" s="46" t="s">
        <v>633</v>
      </c>
      <c r="H264" s="36" t="s">
        <v>45</v>
      </c>
      <c r="I264" s="42">
        <v>1</v>
      </c>
      <c r="J264" s="37" t="s">
        <v>45</v>
      </c>
      <c r="K264" s="37"/>
      <c r="L264" s="37"/>
      <c r="M264" s="37"/>
      <c r="N264" s="37"/>
      <c r="O264" s="37"/>
      <c r="P264" s="37" t="s">
        <v>45</v>
      </c>
      <c r="Q264" s="37" t="s">
        <v>45</v>
      </c>
      <c r="R264" s="37" t="s">
        <v>45</v>
      </c>
      <c r="S264" s="42"/>
      <c r="T264" s="41"/>
      <c r="U264" s="41"/>
      <c r="V264" s="44"/>
      <c r="W264" s="44"/>
      <c r="X264" s="41"/>
      <c r="Y264" s="41"/>
      <c r="Z264" s="49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44"/>
      <c r="AM264" s="44"/>
      <c r="AN264" s="40"/>
      <c r="AO264" s="40"/>
    </row>
    <row r="265" spans="1:41" ht="20.100000000000001" customHeight="1">
      <c r="A265" s="33">
        <v>263</v>
      </c>
      <c r="B265" s="45">
        <v>182</v>
      </c>
      <c r="C265" s="46" t="s">
        <v>675</v>
      </c>
      <c r="D265" s="23">
        <v>1983</v>
      </c>
      <c r="E265" s="25" t="str">
        <f t="shared" si="4"/>
        <v>Nguyễn Văn Danh 1983</v>
      </c>
      <c r="F265" s="26" t="s">
        <v>633</v>
      </c>
      <c r="G265" s="46" t="s">
        <v>633</v>
      </c>
      <c r="H265" s="36" t="s">
        <v>45</v>
      </c>
      <c r="I265" s="42"/>
      <c r="J265" s="37" t="s">
        <v>45</v>
      </c>
      <c r="K265" s="37"/>
      <c r="L265" s="37"/>
      <c r="M265" s="37"/>
      <c r="N265" s="37"/>
      <c r="O265" s="37"/>
      <c r="P265" s="37" t="s">
        <v>45</v>
      </c>
      <c r="Q265" s="37" t="s">
        <v>45</v>
      </c>
      <c r="R265" s="37" t="s">
        <v>45</v>
      </c>
      <c r="S265" s="42"/>
      <c r="T265" s="41"/>
      <c r="U265" s="41"/>
      <c r="V265" s="44"/>
      <c r="W265" s="44"/>
      <c r="X265" s="41"/>
      <c r="Y265" s="41"/>
      <c r="Z265" s="49"/>
      <c r="AA265" s="44"/>
      <c r="AB265" s="44"/>
      <c r="AC265" s="44"/>
      <c r="AD265" s="44"/>
      <c r="AE265" s="44"/>
      <c r="AF265" s="44"/>
      <c r="AG265" s="44"/>
      <c r="AH265" s="44"/>
      <c r="AI265" s="44"/>
      <c r="AJ265" s="44"/>
      <c r="AK265" s="44"/>
      <c r="AL265" s="44"/>
      <c r="AM265" s="44"/>
      <c r="AN265" s="40"/>
      <c r="AO265" s="40"/>
    </row>
    <row r="266" spans="1:41" ht="20.100000000000001" customHeight="1">
      <c r="A266" s="33">
        <v>264</v>
      </c>
      <c r="B266" s="45">
        <v>179</v>
      </c>
      <c r="C266" s="46" t="s">
        <v>677</v>
      </c>
      <c r="D266" s="23">
        <v>1974</v>
      </c>
      <c r="E266" s="25" t="str">
        <f t="shared" si="4"/>
        <v>Nguyễn Văn Đôn 1974</v>
      </c>
      <c r="F266" s="26" t="s">
        <v>633</v>
      </c>
      <c r="G266" s="46" t="s">
        <v>633</v>
      </c>
      <c r="H266" s="36" t="s">
        <v>45</v>
      </c>
      <c r="I266" s="41"/>
      <c r="J266" s="37" t="s">
        <v>45</v>
      </c>
      <c r="K266" s="37"/>
      <c r="L266" s="37"/>
      <c r="M266" s="37"/>
      <c r="N266" s="37"/>
      <c r="O266" s="37"/>
      <c r="P266" s="37" t="s">
        <v>45</v>
      </c>
      <c r="Q266" s="37" t="s">
        <v>45</v>
      </c>
      <c r="R266" s="37" t="s">
        <v>45</v>
      </c>
      <c r="S266" s="42"/>
      <c r="T266" s="41"/>
      <c r="U266" s="41"/>
      <c r="V266" s="44"/>
      <c r="W266" s="44"/>
      <c r="X266" s="42"/>
      <c r="Y266" s="42"/>
      <c r="Z266" s="49"/>
      <c r="AA266" s="44"/>
      <c r="AB266" s="44"/>
      <c r="AC266" s="44"/>
      <c r="AD266" s="43"/>
      <c r="AE266" s="43"/>
      <c r="AF266" s="44"/>
      <c r="AG266" s="44"/>
      <c r="AH266" s="44"/>
      <c r="AI266" s="44"/>
      <c r="AJ266" s="44"/>
      <c r="AK266" s="54"/>
      <c r="AL266" s="44"/>
      <c r="AM266" s="44"/>
      <c r="AN266" s="40"/>
      <c r="AO266" s="40"/>
    </row>
    <row r="267" spans="1:41" ht="20.100000000000001" customHeight="1">
      <c r="A267" s="33">
        <v>265</v>
      </c>
      <c r="B267" s="45">
        <v>185</v>
      </c>
      <c r="C267" s="46" t="s">
        <v>679</v>
      </c>
      <c r="D267" s="23">
        <v>1988</v>
      </c>
      <c r="E267" s="25" t="str">
        <f t="shared" si="4"/>
        <v>Nguyễn Ngọc Tuyên 1988</v>
      </c>
      <c r="F267" s="26" t="s">
        <v>633</v>
      </c>
      <c r="G267" s="46" t="s">
        <v>633</v>
      </c>
      <c r="H267" s="36" t="s">
        <v>45</v>
      </c>
      <c r="I267" s="41"/>
      <c r="J267" s="37" t="s">
        <v>45</v>
      </c>
      <c r="K267" s="37"/>
      <c r="L267" s="37"/>
      <c r="M267" s="37"/>
      <c r="N267" s="37"/>
      <c r="O267" s="37"/>
      <c r="P267" s="37" t="s">
        <v>45</v>
      </c>
      <c r="Q267" s="37" t="s">
        <v>45</v>
      </c>
      <c r="R267" s="37" t="s">
        <v>45</v>
      </c>
      <c r="S267" s="42"/>
      <c r="T267" s="41"/>
      <c r="U267" s="41"/>
      <c r="V267" s="44">
        <v>1</v>
      </c>
      <c r="W267" s="44">
        <v>1</v>
      </c>
      <c r="X267" s="41"/>
      <c r="Y267" s="41"/>
      <c r="Z267" s="49"/>
      <c r="AA267" s="44"/>
      <c r="AB267" s="44"/>
      <c r="AC267" s="44"/>
      <c r="AD267" s="44"/>
      <c r="AE267" s="44"/>
      <c r="AF267" s="44"/>
      <c r="AG267" s="44"/>
      <c r="AH267" s="44"/>
      <c r="AI267" s="44"/>
      <c r="AJ267" s="44"/>
      <c r="AK267" s="44"/>
      <c r="AL267" s="44"/>
      <c r="AM267" s="44"/>
      <c r="AN267" s="40"/>
      <c r="AO267" s="40"/>
    </row>
    <row r="268" spans="1:41" ht="20.100000000000001" customHeight="1">
      <c r="A268" s="33">
        <v>266</v>
      </c>
      <c r="B268" s="45">
        <v>136</v>
      </c>
      <c r="C268" s="46" t="s">
        <v>681</v>
      </c>
      <c r="D268" s="23">
        <v>1989</v>
      </c>
      <c r="E268" s="25" t="str">
        <f t="shared" si="4"/>
        <v>Nguyễn Tiến Việt Dũng 1989</v>
      </c>
      <c r="F268" s="26" t="s">
        <v>241</v>
      </c>
      <c r="G268" s="46" t="s">
        <v>241</v>
      </c>
      <c r="H268" s="36" t="s">
        <v>45</v>
      </c>
      <c r="I268" s="41"/>
      <c r="J268" s="37" t="s">
        <v>45</v>
      </c>
      <c r="K268" s="37"/>
      <c r="L268" s="37"/>
      <c r="M268" s="37"/>
      <c r="N268" s="37"/>
      <c r="O268" s="37"/>
      <c r="P268" s="37" t="s">
        <v>45</v>
      </c>
      <c r="Q268" s="37" t="s">
        <v>45</v>
      </c>
      <c r="R268" s="37" t="s">
        <v>45</v>
      </c>
      <c r="S268" s="42"/>
      <c r="T268" s="41"/>
      <c r="U268" s="41"/>
      <c r="V268" s="44"/>
      <c r="W268" s="44"/>
      <c r="X268" s="41"/>
      <c r="Y268" s="41"/>
      <c r="Z268" s="49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0"/>
      <c r="AO268" s="40"/>
    </row>
    <row r="269" spans="1:41" ht="20.100000000000001" customHeight="1">
      <c r="A269" s="33">
        <v>267</v>
      </c>
      <c r="B269" s="45">
        <v>196</v>
      </c>
      <c r="C269" s="46" t="s">
        <v>683</v>
      </c>
      <c r="D269" s="23">
        <v>1989</v>
      </c>
      <c r="E269" s="25" t="str">
        <f t="shared" si="4"/>
        <v>Lương Minh Dũng 1989</v>
      </c>
      <c r="F269" s="26" t="s">
        <v>206</v>
      </c>
      <c r="G269" s="46" t="s">
        <v>206</v>
      </c>
      <c r="H269" s="36" t="s">
        <v>45</v>
      </c>
      <c r="I269" s="41"/>
      <c r="J269" s="37" t="s">
        <v>45</v>
      </c>
      <c r="K269" s="37"/>
      <c r="L269" s="37"/>
      <c r="M269" s="37"/>
      <c r="N269" s="37"/>
      <c r="O269" s="37"/>
      <c r="P269" s="37" t="s">
        <v>45</v>
      </c>
      <c r="Q269" s="37" t="s">
        <v>45</v>
      </c>
      <c r="R269" s="37" t="s">
        <v>45</v>
      </c>
      <c r="S269" s="42"/>
      <c r="T269" s="41"/>
      <c r="U269" s="41"/>
      <c r="V269" s="44"/>
      <c r="W269" s="44"/>
      <c r="X269" s="41"/>
      <c r="Y269" s="41"/>
      <c r="Z269" s="49"/>
      <c r="AA269" s="44"/>
      <c r="AB269" s="44"/>
      <c r="AC269" s="44"/>
      <c r="AD269" s="44"/>
      <c r="AE269" s="44"/>
      <c r="AF269" s="44"/>
      <c r="AG269" s="44"/>
      <c r="AH269" s="44"/>
      <c r="AI269" s="44"/>
      <c r="AJ269" s="44"/>
      <c r="AK269" s="44"/>
      <c r="AL269" s="44"/>
      <c r="AM269" s="44"/>
      <c r="AN269" s="40"/>
      <c r="AO269" s="40"/>
    </row>
    <row r="270" spans="1:41" ht="20.100000000000001" customHeight="1">
      <c r="A270" s="33">
        <v>268</v>
      </c>
      <c r="B270" s="45">
        <v>406</v>
      </c>
      <c r="C270" s="46" t="s">
        <v>685</v>
      </c>
      <c r="D270" s="23">
        <v>1994</v>
      </c>
      <c r="E270" s="25" t="str">
        <f t="shared" si="4"/>
        <v>Huỳnh Bá Triết 1994</v>
      </c>
      <c r="F270" s="26" t="s">
        <v>241</v>
      </c>
      <c r="G270" s="46" t="s">
        <v>241</v>
      </c>
      <c r="H270" s="36" t="s">
        <v>45</v>
      </c>
      <c r="I270" s="41"/>
      <c r="J270" s="37" t="s">
        <v>45</v>
      </c>
      <c r="K270" s="37"/>
      <c r="L270" s="37"/>
      <c r="M270" s="37"/>
      <c r="N270" s="37"/>
      <c r="O270" s="37"/>
      <c r="P270" s="37" t="s">
        <v>45</v>
      </c>
      <c r="Q270" s="37" t="s">
        <v>45</v>
      </c>
      <c r="R270" s="37" t="s">
        <v>45</v>
      </c>
      <c r="S270" s="42"/>
      <c r="T270" s="41"/>
      <c r="U270" s="41"/>
      <c r="V270" s="44"/>
      <c r="W270" s="44"/>
      <c r="X270" s="41"/>
      <c r="Y270" s="41"/>
      <c r="Z270" s="49"/>
      <c r="AA270" s="44"/>
      <c r="AB270" s="44"/>
      <c r="AC270" s="44"/>
      <c r="AD270" s="44"/>
      <c r="AE270" s="44"/>
      <c r="AF270" s="44"/>
      <c r="AG270" s="44"/>
      <c r="AH270" s="44"/>
      <c r="AI270" s="44"/>
      <c r="AJ270" s="44"/>
      <c r="AK270" s="44"/>
      <c r="AL270" s="44"/>
      <c r="AM270" s="44"/>
      <c r="AN270" s="40"/>
      <c r="AO270" s="40"/>
    </row>
    <row r="271" spans="1:41" ht="20.100000000000001" customHeight="1">
      <c r="A271" s="33">
        <v>269</v>
      </c>
      <c r="B271" s="45">
        <v>377</v>
      </c>
      <c r="C271" s="46" t="s">
        <v>687</v>
      </c>
      <c r="D271" s="23">
        <v>1986</v>
      </c>
      <c r="E271" s="25" t="str">
        <f t="shared" si="4"/>
        <v>Bùi Đặng Hoàng Tuấn 1986</v>
      </c>
      <c r="F271" s="26" t="s">
        <v>241</v>
      </c>
      <c r="G271" s="46" t="s">
        <v>241</v>
      </c>
      <c r="H271" s="36" t="s">
        <v>45</v>
      </c>
      <c r="I271" s="41"/>
      <c r="J271" s="37" t="s">
        <v>45</v>
      </c>
      <c r="K271" s="37"/>
      <c r="L271" s="37"/>
      <c r="M271" s="37"/>
      <c r="N271" s="37"/>
      <c r="O271" s="37"/>
      <c r="P271" s="37" t="s">
        <v>45</v>
      </c>
      <c r="Q271" s="37" t="s">
        <v>45</v>
      </c>
      <c r="R271" s="37" t="s">
        <v>45</v>
      </c>
      <c r="S271" s="42"/>
      <c r="T271" s="41"/>
      <c r="U271" s="41"/>
      <c r="V271" s="44"/>
      <c r="W271" s="44"/>
      <c r="X271" s="41"/>
      <c r="Y271" s="41"/>
      <c r="Z271" s="49"/>
      <c r="AA271" s="44"/>
      <c r="AB271" s="44"/>
      <c r="AC271" s="44"/>
      <c r="AD271" s="44"/>
      <c r="AE271" s="44"/>
      <c r="AF271" s="44"/>
      <c r="AG271" s="44"/>
      <c r="AH271" s="44"/>
      <c r="AI271" s="44"/>
      <c r="AJ271" s="44"/>
      <c r="AK271" s="44"/>
      <c r="AL271" s="44"/>
      <c r="AM271" s="44"/>
      <c r="AN271" s="40"/>
      <c r="AO271" s="40"/>
    </row>
    <row r="272" spans="1:41" ht="20.100000000000001" customHeight="1">
      <c r="A272" s="33">
        <v>270</v>
      </c>
      <c r="B272" s="45">
        <v>267</v>
      </c>
      <c r="C272" s="46" t="s">
        <v>689</v>
      </c>
      <c r="D272" s="47">
        <v>1975</v>
      </c>
      <c r="E272" s="25" t="str">
        <f t="shared" si="4"/>
        <v>Mai Chiếm Tuấn 1975</v>
      </c>
      <c r="F272" s="26" t="s">
        <v>633</v>
      </c>
      <c r="G272" s="46" t="s">
        <v>633</v>
      </c>
      <c r="H272" s="36" t="s">
        <v>45</v>
      </c>
      <c r="I272" s="41"/>
      <c r="J272" s="37" t="s">
        <v>45</v>
      </c>
      <c r="K272" s="37"/>
      <c r="L272" s="37"/>
      <c r="M272" s="37"/>
      <c r="N272" s="37"/>
      <c r="O272" s="37"/>
      <c r="P272" s="37" t="s">
        <v>45</v>
      </c>
      <c r="Q272" s="37" t="s">
        <v>45</v>
      </c>
      <c r="R272" s="37" t="s">
        <v>45</v>
      </c>
      <c r="S272" s="42"/>
      <c r="T272" s="41"/>
      <c r="U272" s="41"/>
      <c r="V272" s="43">
        <v>1</v>
      </c>
      <c r="W272" s="44">
        <v>1</v>
      </c>
      <c r="X272" s="42">
        <v>1</v>
      </c>
      <c r="Y272" s="42"/>
      <c r="Z272" s="50">
        <v>1</v>
      </c>
      <c r="AA272" s="44"/>
      <c r="AB272" s="44"/>
      <c r="AC272" s="44"/>
      <c r="AD272" s="43"/>
      <c r="AE272" s="43"/>
      <c r="AF272" s="44"/>
      <c r="AG272" s="44"/>
      <c r="AH272" s="44"/>
      <c r="AI272" s="44"/>
      <c r="AJ272" s="44"/>
      <c r="AK272" s="54"/>
      <c r="AL272" s="44"/>
      <c r="AM272" s="44"/>
      <c r="AN272" s="40"/>
      <c r="AO272" s="40"/>
    </row>
    <row r="273" spans="1:41" ht="20.100000000000001" customHeight="1">
      <c r="A273" s="33">
        <v>271</v>
      </c>
      <c r="B273" s="45">
        <v>272</v>
      </c>
      <c r="C273" s="46" t="s">
        <v>691</v>
      </c>
      <c r="D273" s="23">
        <v>1989</v>
      </c>
      <c r="E273" s="25" t="str">
        <f t="shared" si="4"/>
        <v>Nguyễn Duy Đạt 1989</v>
      </c>
      <c r="F273" s="26" t="e">
        <v>#N/A</v>
      </c>
      <c r="G273" s="46" t="s">
        <v>633</v>
      </c>
      <c r="H273" s="36" t="s">
        <v>45</v>
      </c>
      <c r="I273" s="41"/>
      <c r="J273" s="37" t="s">
        <v>45</v>
      </c>
      <c r="K273" s="37"/>
      <c r="L273" s="37"/>
      <c r="M273" s="37"/>
      <c r="N273" s="37"/>
      <c r="O273" s="37"/>
      <c r="P273" s="37" t="s">
        <v>45</v>
      </c>
      <c r="Q273" s="37" t="s">
        <v>45</v>
      </c>
      <c r="R273" s="37" t="s">
        <v>45</v>
      </c>
      <c r="S273" s="42"/>
      <c r="T273" s="41"/>
      <c r="U273" s="41"/>
      <c r="V273" s="44"/>
      <c r="W273" s="43"/>
      <c r="X273" s="42"/>
      <c r="Y273" s="42"/>
      <c r="Z273" s="50"/>
      <c r="AA273" s="43"/>
      <c r="AB273" s="44"/>
      <c r="AC273" s="43"/>
      <c r="AD273" s="43"/>
      <c r="AE273" s="43"/>
      <c r="AF273" s="44"/>
      <c r="AG273" s="44"/>
      <c r="AH273" s="44"/>
      <c r="AI273" s="44"/>
      <c r="AJ273" s="44"/>
      <c r="AK273" s="44"/>
      <c r="AL273" s="44"/>
      <c r="AM273" s="44"/>
      <c r="AN273" s="40"/>
      <c r="AO273" s="40"/>
    </row>
    <row r="274" spans="1:41" ht="20.100000000000001" customHeight="1">
      <c r="A274" s="33">
        <v>272</v>
      </c>
      <c r="B274" s="45">
        <v>190</v>
      </c>
      <c r="C274" s="46" t="s">
        <v>692</v>
      </c>
      <c r="D274" s="23">
        <v>1982</v>
      </c>
      <c r="E274" s="25" t="str">
        <f t="shared" si="4"/>
        <v>Nguyễn Cao Phong 1982</v>
      </c>
      <c r="F274" s="26" t="s">
        <v>633</v>
      </c>
      <c r="G274" s="46" t="s">
        <v>633</v>
      </c>
      <c r="H274" s="36" t="s">
        <v>45</v>
      </c>
      <c r="I274" s="41"/>
      <c r="J274" s="37" t="s">
        <v>45</v>
      </c>
      <c r="K274" s="37"/>
      <c r="L274" s="37"/>
      <c r="M274" s="37"/>
      <c r="N274" s="37"/>
      <c r="O274" s="37"/>
      <c r="P274" s="37" t="s">
        <v>45</v>
      </c>
      <c r="Q274" s="37" t="s">
        <v>45</v>
      </c>
      <c r="R274" s="37" t="s">
        <v>45</v>
      </c>
      <c r="S274" s="42"/>
      <c r="T274" s="41"/>
      <c r="U274" s="41"/>
      <c r="V274" s="43"/>
      <c r="W274" s="44"/>
      <c r="X274" s="41"/>
      <c r="Y274" s="41"/>
      <c r="Z274" s="50"/>
      <c r="AA274" s="44"/>
      <c r="AB274" s="44"/>
      <c r="AC274" s="44"/>
      <c r="AD274" s="44"/>
      <c r="AE274" s="44"/>
      <c r="AF274" s="44"/>
      <c r="AG274" s="44"/>
      <c r="AH274" s="44"/>
      <c r="AI274" s="44"/>
      <c r="AJ274" s="44"/>
      <c r="AK274" s="44"/>
      <c r="AL274" s="44"/>
      <c r="AM274" s="44"/>
      <c r="AN274" s="40"/>
      <c r="AO274" s="40"/>
    </row>
    <row r="275" spans="1:41" ht="20.100000000000001" customHeight="1">
      <c r="A275" s="33">
        <v>273</v>
      </c>
      <c r="B275" s="45">
        <v>220</v>
      </c>
      <c r="C275" s="46" t="s">
        <v>693</v>
      </c>
      <c r="D275" s="23">
        <v>1979</v>
      </c>
      <c r="E275" s="25" t="str">
        <f t="shared" si="4"/>
        <v>Mai Nguyễn Hoàng Yến 1979</v>
      </c>
      <c r="F275" s="26" t="e">
        <v>#N/A</v>
      </c>
      <c r="G275" s="46" t="s">
        <v>318</v>
      </c>
      <c r="H275" s="36" t="s">
        <v>45</v>
      </c>
      <c r="I275" s="41">
        <v>1</v>
      </c>
      <c r="J275" s="37" t="s">
        <v>45</v>
      </c>
      <c r="K275" s="37"/>
      <c r="L275" s="37"/>
      <c r="M275" s="37"/>
      <c r="N275" s="37"/>
      <c r="O275" s="37"/>
      <c r="P275" s="37" t="s">
        <v>45</v>
      </c>
      <c r="Q275" s="37" t="s">
        <v>45</v>
      </c>
      <c r="R275" s="37" t="s">
        <v>45</v>
      </c>
      <c r="S275" s="42"/>
      <c r="T275" s="41"/>
      <c r="U275" s="41"/>
      <c r="V275" s="44"/>
      <c r="W275" s="44"/>
      <c r="X275" s="41"/>
      <c r="Y275" s="41"/>
      <c r="Z275" s="49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4"/>
      <c r="AN275" s="40"/>
      <c r="AO275" s="40"/>
    </row>
    <row r="276" spans="1:41" ht="20.100000000000001" customHeight="1">
      <c r="A276" s="33">
        <v>274</v>
      </c>
      <c r="B276" s="45">
        <v>280</v>
      </c>
      <c r="C276" s="46" t="s">
        <v>695</v>
      </c>
      <c r="D276" s="23">
        <v>1970</v>
      </c>
      <c r="E276" s="25" t="str">
        <f t="shared" si="4"/>
        <v>Trương Việt Khánh Trang 1970</v>
      </c>
      <c r="F276" s="26" t="e">
        <v>#N/A</v>
      </c>
      <c r="G276" s="46" t="s">
        <v>697</v>
      </c>
      <c r="H276" s="36" t="s">
        <v>45</v>
      </c>
      <c r="I276" s="41"/>
      <c r="J276" s="37" t="s">
        <v>45</v>
      </c>
      <c r="K276" s="37"/>
      <c r="L276" s="37"/>
      <c r="M276" s="37"/>
      <c r="N276" s="37">
        <v>1</v>
      </c>
      <c r="O276" s="37"/>
      <c r="P276" s="37" t="s">
        <v>45</v>
      </c>
      <c r="Q276" s="37" t="s">
        <v>45</v>
      </c>
      <c r="R276" s="37" t="s">
        <v>45</v>
      </c>
      <c r="S276" s="42"/>
      <c r="T276" s="41"/>
      <c r="U276" s="41"/>
      <c r="V276" s="43"/>
      <c r="W276" s="43"/>
      <c r="X276" s="42"/>
      <c r="Y276" s="42"/>
      <c r="Z276" s="50"/>
      <c r="AA276" s="44"/>
      <c r="AB276" s="44"/>
      <c r="AC276" s="44"/>
      <c r="AD276" s="44"/>
      <c r="AE276" s="44"/>
      <c r="AF276" s="44"/>
      <c r="AG276" s="44"/>
      <c r="AH276" s="44"/>
      <c r="AI276" s="44"/>
      <c r="AJ276" s="44"/>
      <c r="AK276" s="44"/>
      <c r="AL276" s="44"/>
      <c r="AM276" s="44"/>
      <c r="AN276" s="40"/>
      <c r="AO276" s="40"/>
    </row>
    <row r="277" spans="1:41" ht="20.100000000000001" customHeight="1">
      <c r="A277" s="33">
        <v>275</v>
      </c>
      <c r="B277" s="45">
        <v>268</v>
      </c>
      <c r="C277" s="46" t="s">
        <v>698</v>
      </c>
      <c r="D277" s="23">
        <v>1985</v>
      </c>
      <c r="E277" s="25" t="str">
        <f t="shared" si="4"/>
        <v>Nguyễn Bạch Cẩm Dung 1985</v>
      </c>
      <c r="F277" s="26" t="e">
        <v>#N/A</v>
      </c>
      <c r="G277" s="46" t="s">
        <v>697</v>
      </c>
      <c r="H277" s="36" t="s">
        <v>45</v>
      </c>
      <c r="I277" s="41">
        <v>1</v>
      </c>
      <c r="J277" s="37" t="s">
        <v>45</v>
      </c>
      <c r="K277" s="37"/>
      <c r="L277" s="37"/>
      <c r="M277" s="37"/>
      <c r="N277" s="37"/>
      <c r="O277" s="37"/>
      <c r="P277" s="37" t="s">
        <v>45</v>
      </c>
      <c r="Q277" s="37" t="s">
        <v>45</v>
      </c>
      <c r="R277" s="37" t="s">
        <v>45</v>
      </c>
      <c r="S277" s="42"/>
      <c r="T277" s="41"/>
      <c r="U277" s="41"/>
      <c r="V277" s="44"/>
      <c r="W277" s="44"/>
      <c r="X277" s="42"/>
      <c r="Y277" s="42"/>
      <c r="Z277" s="49"/>
      <c r="AA277" s="44"/>
      <c r="AB277" s="44"/>
      <c r="AC277" s="44"/>
      <c r="AD277" s="44"/>
      <c r="AE277" s="44"/>
      <c r="AF277" s="44"/>
      <c r="AG277" s="44"/>
      <c r="AH277" s="44"/>
      <c r="AI277" s="44"/>
      <c r="AJ277" s="44"/>
      <c r="AK277" s="44"/>
      <c r="AL277" s="44"/>
      <c r="AM277" s="44"/>
      <c r="AN277" s="40"/>
      <c r="AO277" s="40"/>
    </row>
    <row r="278" spans="1:41" ht="20.100000000000001" customHeight="1">
      <c r="A278" s="33">
        <v>276</v>
      </c>
      <c r="B278" s="45">
        <v>336</v>
      </c>
      <c r="C278" s="46" t="s">
        <v>700</v>
      </c>
      <c r="D278" s="23">
        <v>1976</v>
      </c>
      <c r="E278" s="25" t="str">
        <f t="shared" si="4"/>
        <v>Phạm Thị Thanh Thúy 1976</v>
      </c>
      <c r="F278" s="26" t="e">
        <v>#N/A</v>
      </c>
      <c r="G278" s="46" t="s">
        <v>697</v>
      </c>
      <c r="H278" s="36" t="s">
        <v>45</v>
      </c>
      <c r="I278" s="41">
        <v>1</v>
      </c>
      <c r="J278" s="37" t="s">
        <v>45</v>
      </c>
      <c r="K278" s="37"/>
      <c r="L278" s="37"/>
      <c r="M278" s="37"/>
      <c r="N278" s="37"/>
      <c r="O278" s="37"/>
      <c r="P278" s="37" t="s">
        <v>45</v>
      </c>
      <c r="Q278" s="37" t="s">
        <v>45</v>
      </c>
      <c r="R278" s="37" t="s">
        <v>45</v>
      </c>
      <c r="S278" s="42"/>
      <c r="T278" s="41"/>
      <c r="U278" s="41"/>
      <c r="V278" s="44"/>
      <c r="W278" s="44"/>
      <c r="X278" s="41"/>
      <c r="Y278" s="41"/>
      <c r="Z278" s="49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/>
      <c r="AK278" s="44"/>
      <c r="AL278" s="44"/>
      <c r="AM278" s="44"/>
      <c r="AN278" s="40"/>
      <c r="AO278" s="40"/>
    </row>
    <row r="279" spans="1:41" ht="20.100000000000001" customHeight="1">
      <c r="A279" s="33">
        <v>277</v>
      </c>
      <c r="B279" s="45">
        <v>154</v>
      </c>
      <c r="C279" s="46" t="s">
        <v>703</v>
      </c>
      <c r="D279" s="23">
        <v>1984</v>
      </c>
      <c r="E279" s="25" t="str">
        <f t="shared" si="4"/>
        <v>Chế Vân Cầm 1984</v>
      </c>
      <c r="F279" s="26" t="e">
        <v>#N/A</v>
      </c>
      <c r="G279" s="46" t="s">
        <v>697</v>
      </c>
      <c r="H279" s="36" t="s">
        <v>45</v>
      </c>
      <c r="I279" s="41">
        <v>1</v>
      </c>
      <c r="J279" s="37" t="s">
        <v>45</v>
      </c>
      <c r="K279" s="37"/>
      <c r="L279" s="37"/>
      <c r="M279" s="37"/>
      <c r="N279" s="37"/>
      <c r="O279" s="37"/>
      <c r="P279" s="37" t="s">
        <v>45</v>
      </c>
      <c r="Q279" s="37" t="s">
        <v>45</v>
      </c>
      <c r="R279" s="37" t="s">
        <v>45</v>
      </c>
      <c r="S279" s="42"/>
      <c r="T279" s="41"/>
      <c r="U279" s="41"/>
      <c r="V279" s="43"/>
      <c r="W279" s="44"/>
      <c r="X279" s="42"/>
      <c r="Y279" s="42"/>
      <c r="Z279" s="49"/>
      <c r="AA279" s="44"/>
      <c r="AB279" s="43"/>
      <c r="AC279" s="43"/>
      <c r="AD279" s="43"/>
      <c r="AE279" s="43"/>
      <c r="AF279" s="44"/>
      <c r="AG279" s="44"/>
      <c r="AH279" s="44"/>
      <c r="AI279" s="44"/>
      <c r="AJ279" s="44"/>
      <c r="AK279" s="44"/>
      <c r="AL279" s="44"/>
      <c r="AM279" s="44"/>
      <c r="AN279" s="40"/>
      <c r="AO279" s="40"/>
    </row>
    <row r="280" spans="1:41" ht="20.100000000000001" customHeight="1">
      <c r="A280" s="33">
        <v>278</v>
      </c>
      <c r="B280" s="45">
        <v>186</v>
      </c>
      <c r="C280" s="46" t="s">
        <v>706</v>
      </c>
      <c r="D280" s="23">
        <v>1985</v>
      </c>
      <c r="E280" s="25" t="str">
        <f t="shared" si="4"/>
        <v>Bùi Thị Ngọc Sương 1985</v>
      </c>
      <c r="F280" s="26" t="e">
        <v>#N/A</v>
      </c>
      <c r="G280" s="46" t="s">
        <v>697</v>
      </c>
      <c r="H280" s="36" t="s">
        <v>45</v>
      </c>
      <c r="I280" s="41"/>
      <c r="J280" s="37" t="s">
        <v>45</v>
      </c>
      <c r="K280" s="37"/>
      <c r="L280" s="37"/>
      <c r="M280" s="37"/>
      <c r="N280" s="37">
        <v>1</v>
      </c>
      <c r="O280" s="37"/>
      <c r="P280" s="37" t="s">
        <v>45</v>
      </c>
      <c r="Q280" s="37" t="s">
        <v>45</v>
      </c>
      <c r="R280" s="37" t="s">
        <v>45</v>
      </c>
      <c r="S280" s="42"/>
      <c r="T280" s="41"/>
      <c r="U280" s="41"/>
      <c r="V280" s="44"/>
      <c r="W280" s="44"/>
      <c r="X280" s="41"/>
      <c r="Y280" s="41"/>
      <c r="Z280" s="49"/>
      <c r="AA280" s="44"/>
      <c r="AB280" s="44"/>
      <c r="AC280" s="44"/>
      <c r="AD280" s="44"/>
      <c r="AE280" s="44"/>
      <c r="AF280" s="44"/>
      <c r="AG280" s="44"/>
      <c r="AH280" s="44"/>
      <c r="AI280" s="44"/>
      <c r="AJ280" s="44"/>
      <c r="AK280" s="44"/>
      <c r="AL280" s="44"/>
      <c r="AM280" s="44"/>
      <c r="AN280" s="40"/>
      <c r="AO280" s="40"/>
    </row>
    <row r="281" spans="1:41" ht="20.100000000000001" customHeight="1">
      <c r="A281" s="33">
        <v>279</v>
      </c>
      <c r="B281" s="45">
        <v>177</v>
      </c>
      <c r="C281" s="46" t="s">
        <v>709</v>
      </c>
      <c r="D281" s="23">
        <v>1989</v>
      </c>
      <c r="E281" s="25" t="str">
        <f t="shared" si="4"/>
        <v>Nguyễn Thị Hiền 1989</v>
      </c>
      <c r="F281" s="26" t="e">
        <v>#N/A</v>
      </c>
      <c r="G281" s="46" t="s">
        <v>697</v>
      </c>
      <c r="H281" s="36" t="s">
        <v>45</v>
      </c>
      <c r="I281" s="42"/>
      <c r="J281" s="37" t="s">
        <v>45</v>
      </c>
      <c r="K281" s="37"/>
      <c r="L281" s="37"/>
      <c r="M281" s="37"/>
      <c r="N281" s="37" t="s">
        <v>45</v>
      </c>
      <c r="O281" s="37"/>
      <c r="P281" s="37" t="s">
        <v>45</v>
      </c>
      <c r="Q281" s="37" t="s">
        <v>45</v>
      </c>
      <c r="R281" s="37" t="s">
        <v>45</v>
      </c>
      <c r="S281" s="42"/>
      <c r="T281" s="41"/>
      <c r="U281" s="41"/>
      <c r="V281" s="44"/>
      <c r="W281" s="44"/>
      <c r="X281" s="41"/>
      <c r="Y281" s="41"/>
      <c r="Z281" s="49"/>
      <c r="AA281" s="44"/>
      <c r="AB281" s="44"/>
      <c r="AC281" s="44"/>
      <c r="AD281" s="44"/>
      <c r="AE281" s="44"/>
      <c r="AF281" s="44"/>
      <c r="AG281" s="44"/>
      <c r="AH281" s="44"/>
      <c r="AI281" s="44"/>
      <c r="AJ281" s="44"/>
      <c r="AK281" s="44"/>
      <c r="AL281" s="44"/>
      <c r="AM281" s="44"/>
      <c r="AN281" s="40"/>
      <c r="AO281" s="40"/>
    </row>
    <row r="282" spans="1:41" ht="20.100000000000001" customHeight="1">
      <c r="A282" s="33">
        <v>280</v>
      </c>
      <c r="B282" s="45">
        <v>282</v>
      </c>
      <c r="C282" s="46" t="s">
        <v>710</v>
      </c>
      <c r="D282" s="47">
        <v>1984</v>
      </c>
      <c r="E282" s="25" t="str">
        <f t="shared" si="4"/>
        <v>Lâm Thị Phương Thuỳ 1984</v>
      </c>
      <c r="F282" s="26" t="e">
        <v>#N/A</v>
      </c>
      <c r="G282" s="46" t="s">
        <v>697</v>
      </c>
      <c r="H282" s="36" t="s">
        <v>45</v>
      </c>
      <c r="I282" s="41"/>
      <c r="J282" s="37" t="s">
        <v>45</v>
      </c>
      <c r="K282" s="37"/>
      <c r="L282" s="37"/>
      <c r="M282" s="37"/>
      <c r="N282" s="37">
        <v>1</v>
      </c>
      <c r="O282" s="37"/>
      <c r="P282" s="37" t="s">
        <v>45</v>
      </c>
      <c r="Q282" s="37" t="s">
        <v>45</v>
      </c>
      <c r="R282" s="37" t="s">
        <v>45</v>
      </c>
      <c r="S282" s="42"/>
      <c r="T282" s="41"/>
      <c r="U282" s="41"/>
      <c r="V282" s="44"/>
      <c r="W282" s="43"/>
      <c r="X282" s="41"/>
      <c r="Y282" s="41"/>
      <c r="Z282" s="50"/>
      <c r="AA282" s="44"/>
      <c r="AB282" s="43"/>
      <c r="AC282" s="44"/>
      <c r="AD282" s="43"/>
      <c r="AE282" s="43"/>
      <c r="AF282" s="44"/>
      <c r="AG282" s="44"/>
      <c r="AH282" s="44"/>
      <c r="AI282" s="44"/>
      <c r="AJ282" s="44"/>
      <c r="AK282" s="44"/>
      <c r="AL282" s="44"/>
      <c r="AM282" s="43"/>
      <c r="AN282" s="40"/>
      <c r="AO282" s="40"/>
    </row>
    <row r="283" spans="1:41" ht="20.100000000000001" customHeight="1">
      <c r="A283" s="33">
        <v>281</v>
      </c>
      <c r="B283" s="45">
        <v>229</v>
      </c>
      <c r="C283" s="46" t="s">
        <v>713</v>
      </c>
      <c r="D283" s="23">
        <v>1978</v>
      </c>
      <c r="E283" s="25" t="str">
        <f t="shared" si="4"/>
        <v>Nguyễn Ngọc Thọ 1978</v>
      </c>
      <c r="F283" s="26" t="s">
        <v>697</v>
      </c>
      <c r="G283" s="46" t="s">
        <v>697</v>
      </c>
      <c r="H283" s="36" t="s">
        <v>45</v>
      </c>
      <c r="I283" s="41"/>
      <c r="J283" s="37" t="s">
        <v>45</v>
      </c>
      <c r="K283" s="37"/>
      <c r="L283" s="37"/>
      <c r="M283" s="37"/>
      <c r="N283" s="37"/>
      <c r="O283" s="37"/>
      <c r="P283" s="37" t="s">
        <v>45</v>
      </c>
      <c r="Q283" s="37" t="s">
        <v>45</v>
      </c>
      <c r="R283" s="37" t="s">
        <v>45</v>
      </c>
      <c r="S283" s="42"/>
      <c r="T283" s="41"/>
      <c r="U283" s="41"/>
      <c r="V283" s="44"/>
      <c r="W283" s="44"/>
      <c r="X283" s="41"/>
      <c r="Y283" s="41"/>
      <c r="Z283" s="49"/>
      <c r="AA283" s="44"/>
      <c r="AB283" s="44"/>
      <c r="AC283" s="44"/>
      <c r="AD283" s="44"/>
      <c r="AE283" s="44"/>
      <c r="AF283" s="44"/>
      <c r="AG283" s="44"/>
      <c r="AH283" s="44"/>
      <c r="AI283" s="44"/>
      <c r="AJ283" s="44"/>
      <c r="AK283" s="44"/>
      <c r="AL283" s="44"/>
      <c r="AM283" s="44"/>
      <c r="AN283" s="40"/>
      <c r="AO283" s="40"/>
    </row>
    <row r="284" spans="1:41" ht="20.100000000000001" customHeight="1">
      <c r="A284" s="33">
        <v>282</v>
      </c>
      <c r="B284" s="45">
        <v>408</v>
      </c>
      <c r="C284" s="46" t="s">
        <v>715</v>
      </c>
      <c r="D284" s="23">
        <v>1990</v>
      </c>
      <c r="E284" s="25" t="str">
        <f t="shared" si="4"/>
        <v>Trần Hồng Thảo 1990</v>
      </c>
      <c r="F284" s="26" t="e">
        <v>#N/A</v>
      </c>
      <c r="G284" s="46" t="s">
        <v>697</v>
      </c>
      <c r="H284" s="36" t="s">
        <v>45</v>
      </c>
      <c r="I284" s="41"/>
      <c r="J284" s="37" t="s">
        <v>45</v>
      </c>
      <c r="K284" s="37"/>
      <c r="L284" s="37"/>
      <c r="M284" s="37"/>
      <c r="N284" s="37">
        <v>1</v>
      </c>
      <c r="O284" s="37"/>
      <c r="P284" s="37" t="s">
        <v>45</v>
      </c>
      <c r="Q284" s="37" t="s">
        <v>45</v>
      </c>
      <c r="R284" s="37" t="s">
        <v>45</v>
      </c>
      <c r="S284" s="42"/>
      <c r="T284" s="41"/>
      <c r="U284" s="41"/>
      <c r="V284" s="43"/>
      <c r="W284" s="44"/>
      <c r="X284" s="41"/>
      <c r="Y284" s="41"/>
      <c r="Z284" s="49"/>
      <c r="AA284" s="44"/>
      <c r="AB284" s="43"/>
      <c r="AC284" s="44"/>
      <c r="AD284" s="43"/>
      <c r="AE284" s="43"/>
      <c r="AF284" s="44"/>
      <c r="AG284" s="44"/>
      <c r="AH284" s="44"/>
      <c r="AI284" s="44"/>
      <c r="AJ284" s="44"/>
      <c r="AK284" s="44"/>
      <c r="AL284" s="44"/>
      <c r="AM284" s="44"/>
      <c r="AN284" s="40"/>
      <c r="AO284" s="40"/>
    </row>
    <row r="285" spans="1:41" ht="20.100000000000001" customHeight="1">
      <c r="A285" s="33">
        <v>283</v>
      </c>
      <c r="B285" s="45">
        <v>198</v>
      </c>
      <c r="C285" s="46" t="s">
        <v>717</v>
      </c>
      <c r="D285" s="23">
        <v>1977</v>
      </c>
      <c r="E285" s="25" t="str">
        <f t="shared" si="4"/>
        <v>Đỗ Tuấn Việt 1977</v>
      </c>
      <c r="F285" s="26" t="s">
        <v>720</v>
      </c>
      <c r="G285" s="46" t="s">
        <v>720</v>
      </c>
      <c r="H285" s="36" t="s">
        <v>45</v>
      </c>
      <c r="I285" s="41"/>
      <c r="J285" s="37" t="s">
        <v>45</v>
      </c>
      <c r="K285" s="37"/>
      <c r="L285" s="37"/>
      <c r="M285" s="37"/>
      <c r="N285" s="37"/>
      <c r="O285" s="37">
        <v>1</v>
      </c>
      <c r="P285" s="37" t="s">
        <v>45</v>
      </c>
      <c r="Q285" s="37" t="s">
        <v>45</v>
      </c>
      <c r="R285" s="37" t="s">
        <v>45</v>
      </c>
      <c r="S285" s="42"/>
      <c r="T285" s="41"/>
      <c r="U285" s="41"/>
      <c r="V285" s="44">
        <v>1</v>
      </c>
      <c r="W285" s="44"/>
      <c r="X285" s="41">
        <v>1</v>
      </c>
      <c r="Y285" s="41">
        <v>1</v>
      </c>
      <c r="Z285" s="49">
        <v>1</v>
      </c>
      <c r="AA285" s="44"/>
      <c r="AB285" s="44">
        <v>1</v>
      </c>
      <c r="AC285" s="44"/>
      <c r="AD285" s="44">
        <v>1</v>
      </c>
      <c r="AE285" s="44"/>
      <c r="AF285" s="44"/>
      <c r="AG285" s="44"/>
      <c r="AH285" s="44">
        <v>1</v>
      </c>
      <c r="AI285" s="44"/>
      <c r="AJ285" s="44"/>
      <c r="AK285" s="44"/>
      <c r="AL285" s="44"/>
      <c r="AM285" s="44"/>
      <c r="AN285" s="40"/>
      <c r="AO285" s="40"/>
    </row>
    <row r="286" spans="1:41" ht="20.100000000000001" customHeight="1">
      <c r="A286" s="33">
        <v>284</v>
      </c>
      <c r="B286" s="45">
        <v>192</v>
      </c>
      <c r="C286" s="46" t="s">
        <v>721</v>
      </c>
      <c r="D286" s="23">
        <v>1985</v>
      </c>
      <c r="E286" s="25" t="str">
        <f t="shared" si="4"/>
        <v>Nguyễn Hữu Thiện 1985</v>
      </c>
      <c r="F286" s="26" t="e">
        <v>#N/A</v>
      </c>
      <c r="G286" s="46" t="s">
        <v>720</v>
      </c>
      <c r="H286" s="36" t="s">
        <v>45</v>
      </c>
      <c r="I286" s="41"/>
      <c r="J286" s="37" t="s">
        <v>45</v>
      </c>
      <c r="K286" s="37"/>
      <c r="L286" s="37"/>
      <c r="M286" s="37"/>
      <c r="N286" s="37"/>
      <c r="O286" s="37"/>
      <c r="P286" s="37" t="s">
        <v>45</v>
      </c>
      <c r="Q286" s="37" t="s">
        <v>45</v>
      </c>
      <c r="R286" s="37" t="s">
        <v>45</v>
      </c>
      <c r="S286" s="42"/>
      <c r="T286" s="41"/>
      <c r="U286" s="41"/>
      <c r="V286" s="44"/>
      <c r="W286" s="44"/>
      <c r="X286" s="41"/>
      <c r="Y286" s="41"/>
      <c r="Z286" s="49"/>
      <c r="AA286" s="44"/>
      <c r="AB286" s="44"/>
      <c r="AC286" s="44"/>
      <c r="AD286" s="44"/>
      <c r="AE286" s="44"/>
      <c r="AF286" s="44"/>
      <c r="AG286" s="44"/>
      <c r="AH286" s="44"/>
      <c r="AI286" s="44"/>
      <c r="AJ286" s="44"/>
      <c r="AK286" s="44"/>
      <c r="AL286" s="44"/>
      <c r="AM286" s="44"/>
      <c r="AN286" s="40"/>
      <c r="AO286" s="40"/>
    </row>
    <row r="287" spans="1:41" ht="20.100000000000001" customHeight="1">
      <c r="A287" s="33">
        <v>285</v>
      </c>
      <c r="B287" s="45">
        <v>225</v>
      </c>
      <c r="C287" s="46" t="s">
        <v>722</v>
      </c>
      <c r="D287" s="23">
        <v>1979</v>
      </c>
      <c r="E287" s="25" t="str">
        <f t="shared" si="4"/>
        <v>Đặng Thu Hà 1979</v>
      </c>
      <c r="F287" s="26" t="e">
        <v>#N/A</v>
      </c>
      <c r="G287" s="46" t="s">
        <v>720</v>
      </c>
      <c r="H287" s="36" t="s">
        <v>45</v>
      </c>
      <c r="I287" s="41">
        <v>1</v>
      </c>
      <c r="J287" s="37" t="s">
        <v>45</v>
      </c>
      <c r="K287" s="37"/>
      <c r="L287" s="37"/>
      <c r="M287" s="37"/>
      <c r="N287" s="37"/>
      <c r="O287" s="37"/>
      <c r="P287" s="37" t="s">
        <v>45</v>
      </c>
      <c r="Q287" s="37" t="s">
        <v>45</v>
      </c>
      <c r="R287" s="37" t="s">
        <v>45</v>
      </c>
      <c r="S287" s="42"/>
      <c r="T287" s="41"/>
      <c r="U287" s="41"/>
      <c r="V287" s="44"/>
      <c r="W287" s="44"/>
      <c r="X287" s="41"/>
      <c r="Y287" s="41"/>
      <c r="Z287" s="49"/>
      <c r="AA287" s="44"/>
      <c r="AB287" s="44">
        <v>1</v>
      </c>
      <c r="AC287" s="44"/>
      <c r="AD287" s="43"/>
      <c r="AE287" s="43"/>
      <c r="AF287" s="44"/>
      <c r="AG287" s="44"/>
      <c r="AH287" s="44"/>
      <c r="AI287" s="44"/>
      <c r="AJ287" s="44"/>
      <c r="AK287" s="44"/>
      <c r="AL287" s="44"/>
      <c r="AM287" s="44"/>
      <c r="AN287" s="40"/>
      <c r="AO287" s="40"/>
    </row>
    <row r="288" spans="1:41" ht="20.100000000000001" customHeight="1">
      <c r="A288" s="33">
        <v>286</v>
      </c>
      <c r="B288" s="45">
        <v>258</v>
      </c>
      <c r="C288" s="46" t="s">
        <v>724</v>
      </c>
      <c r="D288" s="23">
        <v>1964</v>
      </c>
      <c r="E288" s="25" t="str">
        <f t="shared" si="4"/>
        <v>Nguyễn Tứ Cảnh 1964</v>
      </c>
      <c r="F288" s="26" t="s">
        <v>720</v>
      </c>
      <c r="G288" s="46" t="s">
        <v>720</v>
      </c>
      <c r="H288" s="36" t="s">
        <v>45</v>
      </c>
      <c r="I288" s="41"/>
      <c r="J288" s="37" t="s">
        <v>45</v>
      </c>
      <c r="K288" s="37"/>
      <c r="L288" s="37"/>
      <c r="M288" s="37"/>
      <c r="N288" s="37"/>
      <c r="O288" s="37"/>
      <c r="P288" s="37" t="s">
        <v>45</v>
      </c>
      <c r="Q288" s="37" t="s">
        <v>45</v>
      </c>
      <c r="R288" s="37" t="s">
        <v>45</v>
      </c>
      <c r="S288" s="42"/>
      <c r="T288" s="41"/>
      <c r="U288" s="41"/>
      <c r="V288" s="44"/>
      <c r="W288" s="43"/>
      <c r="X288" s="41"/>
      <c r="Y288" s="41"/>
      <c r="Z288" s="49"/>
      <c r="AA288" s="44"/>
      <c r="AB288" s="44"/>
      <c r="AC288" s="44"/>
      <c r="AD288" s="43"/>
      <c r="AE288" s="43"/>
      <c r="AF288" s="44"/>
      <c r="AG288" s="44"/>
      <c r="AH288" s="44"/>
      <c r="AI288" s="44"/>
      <c r="AJ288" s="44"/>
      <c r="AK288" s="44"/>
      <c r="AL288" s="44"/>
      <c r="AM288" s="44"/>
      <c r="AN288" s="40"/>
      <c r="AO288" s="40"/>
    </row>
    <row r="289" spans="1:41" ht="20.100000000000001" customHeight="1">
      <c r="A289" s="33">
        <v>287</v>
      </c>
      <c r="B289" s="45">
        <v>184</v>
      </c>
      <c r="C289" s="46" t="s">
        <v>726</v>
      </c>
      <c r="D289" s="23">
        <v>1980</v>
      </c>
      <c r="E289" s="25" t="str">
        <f t="shared" si="4"/>
        <v>Trương Hữu Lộc 1980</v>
      </c>
      <c r="F289" s="26" t="s">
        <v>720</v>
      </c>
      <c r="G289" s="46" t="s">
        <v>720</v>
      </c>
      <c r="H289" s="36" t="s">
        <v>45</v>
      </c>
      <c r="I289" s="41"/>
      <c r="J289" s="37" t="s">
        <v>45</v>
      </c>
      <c r="K289" s="37"/>
      <c r="L289" s="37"/>
      <c r="M289" s="37"/>
      <c r="N289" s="37"/>
      <c r="O289" s="37"/>
      <c r="P289" s="37" t="s">
        <v>45</v>
      </c>
      <c r="Q289" s="37" t="s">
        <v>45</v>
      </c>
      <c r="R289" s="37" t="s">
        <v>45</v>
      </c>
      <c r="S289" s="42"/>
      <c r="T289" s="41"/>
      <c r="U289" s="41"/>
      <c r="V289" s="44"/>
      <c r="W289" s="44">
        <v>1</v>
      </c>
      <c r="X289" s="41"/>
      <c r="Y289" s="41"/>
      <c r="Z289" s="49"/>
      <c r="AA289" s="44"/>
      <c r="AB289" s="44"/>
      <c r="AC289" s="44"/>
      <c r="AD289" s="44"/>
      <c r="AE289" s="44"/>
      <c r="AF289" s="44"/>
      <c r="AG289" s="44"/>
      <c r="AH289" s="44"/>
      <c r="AI289" s="44"/>
      <c r="AJ289" s="44"/>
      <c r="AK289" s="44"/>
      <c r="AL289" s="44"/>
      <c r="AM289" s="44"/>
      <c r="AN289" s="40"/>
      <c r="AO289" s="40"/>
    </row>
    <row r="290" spans="1:41" ht="20.100000000000001" customHeight="1">
      <c r="A290" s="33">
        <v>288</v>
      </c>
      <c r="B290" s="45">
        <v>91</v>
      </c>
      <c r="C290" s="46" t="s">
        <v>728</v>
      </c>
      <c r="D290" s="23">
        <v>1974</v>
      </c>
      <c r="E290" s="25" t="str">
        <f t="shared" si="4"/>
        <v>Trần Thị Diễm Thúy 1974</v>
      </c>
      <c r="F290" s="26" t="e">
        <v>#N/A</v>
      </c>
      <c r="G290" s="46" t="s">
        <v>720</v>
      </c>
      <c r="H290" s="36" t="s">
        <v>45</v>
      </c>
      <c r="I290" s="41">
        <v>1</v>
      </c>
      <c r="J290" s="37" t="s">
        <v>45</v>
      </c>
      <c r="K290" s="37"/>
      <c r="L290" s="37"/>
      <c r="M290" s="37"/>
      <c r="N290" s="37">
        <v>1</v>
      </c>
      <c r="O290" s="37"/>
      <c r="P290" s="37" t="s">
        <v>45</v>
      </c>
      <c r="Q290" s="37" t="s">
        <v>45</v>
      </c>
      <c r="R290" s="37" t="s">
        <v>45</v>
      </c>
      <c r="S290" s="42"/>
      <c r="T290" s="41"/>
      <c r="U290" s="41"/>
      <c r="V290" s="44"/>
      <c r="W290" s="44">
        <v>1</v>
      </c>
      <c r="X290" s="41"/>
      <c r="Y290" s="41"/>
      <c r="Z290" s="49">
        <v>1</v>
      </c>
      <c r="AA290" s="44"/>
      <c r="AB290" s="44">
        <v>1</v>
      </c>
      <c r="AC290" s="44"/>
      <c r="AD290" s="44"/>
      <c r="AE290" s="44"/>
      <c r="AF290" s="44"/>
      <c r="AG290" s="44"/>
      <c r="AH290" s="44"/>
      <c r="AI290" s="44"/>
      <c r="AJ290" s="44"/>
      <c r="AK290" s="44"/>
      <c r="AL290" s="44"/>
      <c r="AM290" s="44"/>
      <c r="AN290" s="40"/>
      <c r="AO290" s="40"/>
    </row>
    <row r="291" spans="1:41" ht="20.100000000000001" customHeight="1">
      <c r="A291" s="33">
        <v>289</v>
      </c>
      <c r="B291" s="45">
        <v>304</v>
      </c>
      <c r="C291" s="46" t="s">
        <v>730</v>
      </c>
      <c r="D291" s="23">
        <v>1990</v>
      </c>
      <c r="E291" s="25" t="str">
        <f t="shared" si="4"/>
        <v>Hà Thị Hậu 1990</v>
      </c>
      <c r="F291" s="26" t="e">
        <v>#N/A</v>
      </c>
      <c r="G291" s="46" t="s">
        <v>720</v>
      </c>
      <c r="H291" s="36" t="s">
        <v>45</v>
      </c>
      <c r="I291" s="41"/>
      <c r="J291" s="37" t="s">
        <v>45</v>
      </c>
      <c r="K291" s="37"/>
      <c r="L291" s="37"/>
      <c r="M291" s="37"/>
      <c r="N291" s="37">
        <v>1</v>
      </c>
      <c r="O291" s="37"/>
      <c r="P291" s="37" t="s">
        <v>45</v>
      </c>
      <c r="Q291" s="37" t="s">
        <v>45</v>
      </c>
      <c r="R291" s="37" t="s">
        <v>45</v>
      </c>
      <c r="S291" s="42"/>
      <c r="T291" s="41"/>
      <c r="U291" s="41"/>
      <c r="V291" s="44"/>
      <c r="W291" s="44"/>
      <c r="X291" s="41"/>
      <c r="Y291" s="41"/>
      <c r="Z291" s="49"/>
      <c r="AA291" s="44"/>
      <c r="AB291" s="44"/>
      <c r="AC291" s="44"/>
      <c r="AD291" s="44"/>
      <c r="AE291" s="44"/>
      <c r="AF291" s="44"/>
      <c r="AG291" s="44"/>
      <c r="AH291" s="44"/>
      <c r="AI291" s="44"/>
      <c r="AJ291" s="44"/>
      <c r="AK291" s="44"/>
      <c r="AL291" s="44"/>
      <c r="AM291" s="44"/>
      <c r="AN291" s="40"/>
      <c r="AO291" s="40"/>
    </row>
    <row r="292" spans="1:41" ht="20.100000000000001" customHeight="1">
      <c r="A292" s="33">
        <v>290</v>
      </c>
      <c r="B292" s="45">
        <v>303</v>
      </c>
      <c r="C292" s="46" t="s">
        <v>732</v>
      </c>
      <c r="D292" s="23">
        <v>1988</v>
      </c>
      <c r="E292" s="25" t="str">
        <f t="shared" si="4"/>
        <v>Nguyễn Thị Trang 1988</v>
      </c>
      <c r="F292" s="26" t="e">
        <v>#N/A</v>
      </c>
      <c r="G292" s="46" t="s">
        <v>720</v>
      </c>
      <c r="H292" s="36" t="s">
        <v>45</v>
      </c>
      <c r="I292" s="41">
        <v>1</v>
      </c>
      <c r="J292" s="37" t="s">
        <v>45</v>
      </c>
      <c r="K292" s="37"/>
      <c r="L292" s="37"/>
      <c r="M292" s="37"/>
      <c r="N292" s="37">
        <v>1</v>
      </c>
      <c r="O292" s="37">
        <v>1</v>
      </c>
      <c r="P292" s="37" t="s">
        <v>45</v>
      </c>
      <c r="Q292" s="37" t="s">
        <v>45</v>
      </c>
      <c r="R292" s="37" t="s">
        <v>45</v>
      </c>
      <c r="S292" s="42"/>
      <c r="T292" s="41"/>
      <c r="U292" s="41"/>
      <c r="V292" s="44"/>
      <c r="W292" s="44"/>
      <c r="X292" s="41"/>
      <c r="Y292" s="41"/>
      <c r="Z292" s="49"/>
      <c r="AA292" s="44"/>
      <c r="AB292" s="44">
        <v>1</v>
      </c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0"/>
      <c r="AO292" s="40"/>
    </row>
    <row r="293" spans="1:41" ht="20.100000000000001" customHeight="1">
      <c r="A293" s="33">
        <v>291</v>
      </c>
      <c r="B293" s="45">
        <v>274</v>
      </c>
      <c r="C293" s="46" t="s">
        <v>733</v>
      </c>
      <c r="D293" s="23">
        <v>1968</v>
      </c>
      <c r="E293" s="25" t="str">
        <f t="shared" si="4"/>
        <v>Đỗ Công Thành 1968</v>
      </c>
      <c r="F293" s="26" t="s">
        <v>735</v>
      </c>
      <c r="G293" s="46" t="s">
        <v>735</v>
      </c>
      <c r="H293" s="36" t="s">
        <v>45</v>
      </c>
      <c r="I293" s="41"/>
      <c r="J293" s="37" t="s">
        <v>45</v>
      </c>
      <c r="K293" s="37"/>
      <c r="L293" s="37"/>
      <c r="M293" s="37"/>
      <c r="N293" s="37"/>
      <c r="O293" s="37"/>
      <c r="P293" s="37" t="s">
        <v>45</v>
      </c>
      <c r="Q293" s="37" t="s">
        <v>45</v>
      </c>
      <c r="R293" s="37" t="s">
        <v>45</v>
      </c>
      <c r="S293" s="42"/>
      <c r="T293" s="41"/>
      <c r="U293" s="41"/>
      <c r="V293" s="44"/>
      <c r="W293" s="44"/>
      <c r="X293" s="41"/>
      <c r="Y293" s="41"/>
      <c r="Z293" s="49"/>
      <c r="AA293" s="44"/>
      <c r="AB293" s="44"/>
      <c r="AC293" s="44"/>
      <c r="AD293" s="44"/>
      <c r="AE293" s="44"/>
      <c r="AF293" s="44"/>
      <c r="AG293" s="44"/>
      <c r="AH293" s="44"/>
      <c r="AI293" s="44"/>
      <c r="AJ293" s="44"/>
      <c r="AK293" s="44"/>
      <c r="AL293" s="44"/>
      <c r="AM293" s="44"/>
      <c r="AN293" s="40"/>
      <c r="AO293" s="40"/>
    </row>
    <row r="294" spans="1:41" ht="20.100000000000001" customHeight="1">
      <c r="A294" s="33">
        <v>292</v>
      </c>
      <c r="B294" s="45">
        <v>94</v>
      </c>
      <c r="C294" s="46" t="s">
        <v>736</v>
      </c>
      <c r="D294" s="23">
        <v>1974</v>
      </c>
      <c r="E294" s="25" t="str">
        <f t="shared" si="4"/>
        <v>Lương Thị Thắm 1974</v>
      </c>
      <c r="F294" s="26" t="e">
        <v>#N/A</v>
      </c>
      <c r="G294" s="46" t="s">
        <v>735</v>
      </c>
      <c r="H294" s="36" t="s">
        <v>45</v>
      </c>
      <c r="I294" s="41"/>
      <c r="J294" s="37" t="s">
        <v>45</v>
      </c>
      <c r="K294" s="37"/>
      <c r="L294" s="37"/>
      <c r="M294" s="37"/>
      <c r="N294" s="37" t="s">
        <v>45</v>
      </c>
      <c r="O294" s="37"/>
      <c r="P294" s="37" t="s">
        <v>45</v>
      </c>
      <c r="Q294" s="37" t="s">
        <v>45</v>
      </c>
      <c r="R294" s="37" t="s">
        <v>45</v>
      </c>
      <c r="S294" s="42"/>
      <c r="T294" s="41"/>
      <c r="U294" s="41"/>
      <c r="V294" s="44"/>
      <c r="W294" s="44"/>
      <c r="X294" s="41"/>
      <c r="Y294" s="41"/>
      <c r="Z294" s="49"/>
      <c r="AA294" s="44"/>
      <c r="AB294" s="44"/>
      <c r="AC294" s="44"/>
      <c r="AD294" s="44"/>
      <c r="AE294" s="44"/>
      <c r="AF294" s="44"/>
      <c r="AG294" s="44"/>
      <c r="AH294" s="44"/>
      <c r="AI294" s="44"/>
      <c r="AJ294" s="44"/>
      <c r="AK294" s="44"/>
      <c r="AL294" s="44"/>
      <c r="AM294" s="44"/>
      <c r="AN294" s="40"/>
      <c r="AO294" s="40"/>
    </row>
    <row r="295" spans="1:41" ht="20.100000000000001" customHeight="1">
      <c r="A295" s="33">
        <v>293</v>
      </c>
      <c r="B295" s="45">
        <v>97</v>
      </c>
      <c r="C295" s="46" t="s">
        <v>738</v>
      </c>
      <c r="D295" s="23">
        <v>1977</v>
      </c>
      <c r="E295" s="25" t="str">
        <f t="shared" si="4"/>
        <v>Đỗ Thị Tâm 1977</v>
      </c>
      <c r="F295" s="26" t="e">
        <v>#N/A</v>
      </c>
      <c r="G295" s="46" t="s">
        <v>735</v>
      </c>
      <c r="H295" s="36" t="s">
        <v>45</v>
      </c>
      <c r="I295" s="41"/>
      <c r="J295" s="37" t="s">
        <v>45</v>
      </c>
      <c r="K295" s="37"/>
      <c r="L295" s="37"/>
      <c r="M295" s="37"/>
      <c r="N295" s="37" t="s">
        <v>45</v>
      </c>
      <c r="O295" s="37"/>
      <c r="P295" s="37" t="s">
        <v>45</v>
      </c>
      <c r="Q295" s="37" t="s">
        <v>45</v>
      </c>
      <c r="R295" s="37" t="s">
        <v>45</v>
      </c>
      <c r="S295" s="42"/>
      <c r="T295" s="41"/>
      <c r="U295" s="41"/>
      <c r="V295" s="44"/>
      <c r="W295" s="43"/>
      <c r="X295" s="41"/>
      <c r="Y295" s="41"/>
      <c r="Z295" s="50"/>
      <c r="AA295" s="44"/>
      <c r="AB295" s="44"/>
      <c r="AC295" s="44"/>
      <c r="AD295" s="44"/>
      <c r="AE295" s="44"/>
      <c r="AF295" s="44"/>
      <c r="AG295" s="44"/>
      <c r="AH295" s="44"/>
      <c r="AI295" s="44"/>
      <c r="AJ295" s="44"/>
      <c r="AK295" s="44"/>
      <c r="AL295" s="44"/>
      <c r="AM295" s="44"/>
      <c r="AN295" s="40"/>
      <c r="AO295" s="40"/>
    </row>
    <row r="296" spans="1:41" ht="20.100000000000001" customHeight="1">
      <c r="A296" s="33">
        <v>294</v>
      </c>
      <c r="B296" s="45">
        <v>37</v>
      </c>
      <c r="C296" s="46" t="s">
        <v>739</v>
      </c>
      <c r="D296" s="23">
        <v>1970</v>
      </c>
      <c r="E296" s="25" t="str">
        <f t="shared" si="4"/>
        <v>Trang Thị Xuân Uyên 1970</v>
      </c>
      <c r="F296" s="26" t="e">
        <v>#N/A</v>
      </c>
      <c r="G296" s="46" t="s">
        <v>742</v>
      </c>
      <c r="H296" s="36" t="s">
        <v>45</v>
      </c>
      <c r="I296" s="41">
        <v>1</v>
      </c>
      <c r="J296" s="37" t="s">
        <v>45</v>
      </c>
      <c r="K296" s="37"/>
      <c r="L296" s="37"/>
      <c r="M296" s="37"/>
      <c r="N296" s="37"/>
      <c r="O296" s="37"/>
      <c r="P296" s="37" t="s">
        <v>45</v>
      </c>
      <c r="Q296" s="37" t="s">
        <v>45</v>
      </c>
      <c r="R296" s="37" t="s">
        <v>45</v>
      </c>
      <c r="S296" s="42" t="s">
        <v>45</v>
      </c>
      <c r="T296" s="41"/>
      <c r="U296" s="41"/>
      <c r="V296" s="44">
        <v>1</v>
      </c>
      <c r="W296" s="44"/>
      <c r="X296" s="41">
        <v>1</v>
      </c>
      <c r="Y296" s="41"/>
      <c r="Z296" s="49">
        <v>1</v>
      </c>
      <c r="AA296" s="44"/>
      <c r="AB296" s="44"/>
      <c r="AC296" s="44"/>
      <c r="AD296" s="44"/>
      <c r="AE296" s="44"/>
      <c r="AF296" s="44"/>
      <c r="AG296" s="44"/>
      <c r="AH296" s="44"/>
      <c r="AI296" s="44"/>
      <c r="AJ296" s="44"/>
      <c r="AK296" s="44"/>
      <c r="AL296" s="44"/>
      <c r="AM296" s="44"/>
      <c r="AN296" s="40"/>
      <c r="AO296" s="40"/>
    </row>
    <row r="297" spans="1:41" ht="20.100000000000001" customHeight="1">
      <c r="A297" s="33">
        <v>295</v>
      </c>
      <c r="B297" s="45">
        <v>38</v>
      </c>
      <c r="C297" s="46" t="s">
        <v>743</v>
      </c>
      <c r="D297" s="23">
        <v>1982</v>
      </c>
      <c r="E297" s="25" t="str">
        <f t="shared" si="4"/>
        <v>Bùi Thị Lan Anh 1982</v>
      </c>
      <c r="F297" s="26" t="e">
        <v>#N/A</v>
      </c>
      <c r="G297" s="46" t="s">
        <v>742</v>
      </c>
      <c r="H297" s="36" t="s">
        <v>45</v>
      </c>
      <c r="I297" s="42">
        <v>1</v>
      </c>
      <c r="J297" s="37" t="s">
        <v>45</v>
      </c>
      <c r="K297" s="37"/>
      <c r="L297" s="37"/>
      <c r="M297" s="37"/>
      <c r="N297" s="37"/>
      <c r="O297" s="37"/>
      <c r="P297" s="37" t="s">
        <v>45</v>
      </c>
      <c r="Q297" s="37" t="s">
        <v>45</v>
      </c>
      <c r="R297" s="37" t="s">
        <v>45</v>
      </c>
      <c r="S297" s="42" t="s">
        <v>45</v>
      </c>
      <c r="T297" s="41"/>
      <c r="U297" s="41"/>
      <c r="V297" s="44">
        <v>1</v>
      </c>
      <c r="W297" s="44"/>
      <c r="X297" s="41">
        <v>1</v>
      </c>
      <c r="Y297" s="41"/>
      <c r="Z297" s="49"/>
      <c r="AA297" s="44"/>
      <c r="AB297" s="44"/>
      <c r="AC297" s="44"/>
      <c r="AD297" s="44" t="s">
        <v>745</v>
      </c>
      <c r="AE297" s="44"/>
      <c r="AF297" s="44"/>
      <c r="AG297" s="44"/>
      <c r="AH297" s="44"/>
      <c r="AI297" s="44"/>
      <c r="AJ297" s="44"/>
      <c r="AK297" s="44"/>
      <c r="AL297" s="44"/>
      <c r="AM297" s="44"/>
      <c r="AN297" s="40"/>
      <c r="AO297" s="40"/>
    </row>
    <row r="298" spans="1:41" ht="20.100000000000001" customHeight="1">
      <c r="A298" s="33">
        <v>296</v>
      </c>
      <c r="B298" s="45">
        <v>39</v>
      </c>
      <c r="C298" s="46" t="s">
        <v>746</v>
      </c>
      <c r="D298" s="47">
        <v>1981</v>
      </c>
      <c r="E298" s="25" t="str">
        <f t="shared" si="4"/>
        <v>Lê Thị Huyền 1981</v>
      </c>
      <c r="F298" s="26" t="e">
        <v>#N/A</v>
      </c>
      <c r="G298" s="46" t="s">
        <v>742</v>
      </c>
      <c r="H298" s="36" t="s">
        <v>45</v>
      </c>
      <c r="I298" s="41">
        <v>1</v>
      </c>
      <c r="J298" s="37" t="s">
        <v>45</v>
      </c>
      <c r="K298" s="37"/>
      <c r="L298" s="37"/>
      <c r="M298" s="37"/>
      <c r="N298" s="37"/>
      <c r="O298" s="37"/>
      <c r="P298" s="37" t="s">
        <v>45</v>
      </c>
      <c r="Q298" s="37" t="s">
        <v>45</v>
      </c>
      <c r="R298" s="37" t="s">
        <v>45</v>
      </c>
      <c r="S298" s="42" t="s">
        <v>45</v>
      </c>
      <c r="T298" s="41"/>
      <c r="U298" s="41"/>
      <c r="V298" s="44">
        <v>1</v>
      </c>
      <c r="W298" s="44"/>
      <c r="X298" s="41">
        <v>1</v>
      </c>
      <c r="Y298" s="41"/>
      <c r="Z298" s="49"/>
      <c r="AA298" s="44"/>
      <c r="AB298" s="44"/>
      <c r="AC298" s="44"/>
      <c r="AD298" s="44" t="s">
        <v>745</v>
      </c>
      <c r="AE298" s="43"/>
      <c r="AF298" s="44"/>
      <c r="AG298" s="44"/>
      <c r="AH298" s="44"/>
      <c r="AI298" s="44"/>
      <c r="AJ298" s="44"/>
      <c r="AK298" s="54"/>
      <c r="AL298" s="44"/>
      <c r="AM298" s="44"/>
      <c r="AN298" s="40"/>
      <c r="AO298" s="40"/>
    </row>
    <row r="299" spans="1:41" ht="20.100000000000001" customHeight="1">
      <c r="A299" s="33">
        <v>297</v>
      </c>
      <c r="B299" s="45">
        <v>65</v>
      </c>
      <c r="C299" s="46" t="s">
        <v>748</v>
      </c>
      <c r="D299" s="47">
        <v>1979</v>
      </c>
      <c r="E299" s="25" t="str">
        <f t="shared" si="4"/>
        <v>Nguyễn Thị Nhuận 1979</v>
      </c>
      <c r="F299" s="26" t="e">
        <v>#N/A</v>
      </c>
      <c r="G299" s="46" t="s">
        <v>151</v>
      </c>
      <c r="H299" s="36" t="s">
        <v>45</v>
      </c>
      <c r="I299" s="41"/>
      <c r="J299" s="37" t="s">
        <v>45</v>
      </c>
      <c r="K299" s="37"/>
      <c r="L299" s="37"/>
      <c r="M299" s="37"/>
      <c r="N299" s="37">
        <v>1</v>
      </c>
      <c r="O299" s="37"/>
      <c r="P299" s="37" t="s">
        <v>45</v>
      </c>
      <c r="Q299" s="37" t="s">
        <v>45</v>
      </c>
      <c r="R299" s="37" t="s">
        <v>45</v>
      </c>
      <c r="S299" s="42"/>
      <c r="T299" s="41"/>
      <c r="U299" s="41"/>
      <c r="V299" s="44"/>
      <c r="W299" s="44"/>
      <c r="X299" s="41"/>
      <c r="Y299" s="41"/>
      <c r="Z299" s="49"/>
      <c r="AA299" s="44"/>
      <c r="AB299" s="44"/>
      <c r="AC299" s="44"/>
      <c r="AD299" s="44"/>
      <c r="AE299" s="44"/>
      <c r="AF299" s="44"/>
      <c r="AG299" s="44"/>
      <c r="AH299" s="44"/>
      <c r="AI299" s="44"/>
      <c r="AJ299" s="44"/>
      <c r="AK299" s="44"/>
      <c r="AL299" s="44"/>
      <c r="AM299" s="44"/>
      <c r="AN299" s="40"/>
      <c r="AO299" s="40"/>
    </row>
    <row r="300" spans="1:41" ht="20.100000000000001" customHeight="1">
      <c r="A300" s="33">
        <v>298</v>
      </c>
      <c r="B300" s="45">
        <v>329</v>
      </c>
      <c r="C300" s="46" t="s">
        <v>750</v>
      </c>
      <c r="D300" s="47">
        <v>1973</v>
      </c>
      <c r="E300" s="25" t="str">
        <f t="shared" si="4"/>
        <v>Nguyễn Thị Thuỳ 1973</v>
      </c>
      <c r="F300" s="26" t="e">
        <v>#N/A</v>
      </c>
      <c r="G300" s="46" t="s">
        <v>151</v>
      </c>
      <c r="H300" s="36" t="s">
        <v>45</v>
      </c>
      <c r="I300" s="41"/>
      <c r="J300" s="37" t="s">
        <v>45</v>
      </c>
      <c r="K300" s="37"/>
      <c r="L300" s="37"/>
      <c r="M300" s="37"/>
      <c r="N300" s="37">
        <v>1</v>
      </c>
      <c r="O300" s="37"/>
      <c r="P300" s="37" t="s">
        <v>45</v>
      </c>
      <c r="Q300" s="37" t="s">
        <v>45</v>
      </c>
      <c r="R300" s="37" t="s">
        <v>45</v>
      </c>
      <c r="S300" s="42"/>
      <c r="T300" s="41"/>
      <c r="U300" s="41"/>
      <c r="V300" s="44"/>
      <c r="W300" s="44"/>
      <c r="X300" s="41"/>
      <c r="Y300" s="41"/>
      <c r="Z300" s="49"/>
      <c r="AA300" s="44"/>
      <c r="AB300" s="44"/>
      <c r="AC300" s="44"/>
      <c r="AD300" s="43"/>
      <c r="AE300" s="43"/>
      <c r="AF300" s="44"/>
      <c r="AG300" s="44"/>
      <c r="AH300" s="44"/>
      <c r="AI300" s="44"/>
      <c r="AJ300" s="44"/>
      <c r="AK300" s="54"/>
      <c r="AL300" s="44"/>
      <c r="AM300" s="44"/>
      <c r="AN300" s="40"/>
      <c r="AO300" s="40"/>
    </row>
    <row r="301" spans="1:41" ht="20.100000000000001" customHeight="1">
      <c r="A301" s="33">
        <v>299</v>
      </c>
      <c r="B301" s="45">
        <v>305</v>
      </c>
      <c r="C301" s="46" t="s">
        <v>751</v>
      </c>
      <c r="D301" s="23">
        <v>1975</v>
      </c>
      <c r="E301" s="25" t="str">
        <f t="shared" si="4"/>
        <v>Nguyễn Thị Ngọc Anh 1975</v>
      </c>
      <c r="F301" s="26" t="e">
        <v>#N/A</v>
      </c>
      <c r="G301" s="46" t="s">
        <v>318</v>
      </c>
      <c r="H301" s="36" t="s">
        <v>45</v>
      </c>
      <c r="I301" s="41"/>
      <c r="J301" s="37" t="s">
        <v>45</v>
      </c>
      <c r="K301" s="37"/>
      <c r="L301" s="37"/>
      <c r="M301" s="37"/>
      <c r="N301" s="37">
        <v>1</v>
      </c>
      <c r="O301" s="37"/>
      <c r="P301" s="37" t="s">
        <v>45</v>
      </c>
      <c r="Q301" s="37" t="s">
        <v>45</v>
      </c>
      <c r="R301" s="37" t="s">
        <v>45</v>
      </c>
      <c r="S301" s="42"/>
      <c r="T301" s="41"/>
      <c r="U301" s="41"/>
      <c r="V301" s="44"/>
      <c r="W301" s="44"/>
      <c r="X301" s="41"/>
      <c r="Y301" s="41"/>
      <c r="Z301" s="49"/>
      <c r="AA301" s="44"/>
      <c r="AB301" s="44"/>
      <c r="AC301" s="44"/>
      <c r="AD301" s="43"/>
      <c r="AE301" s="43"/>
      <c r="AF301" s="44"/>
      <c r="AG301" s="44"/>
      <c r="AH301" s="44"/>
      <c r="AI301" s="44"/>
      <c r="AJ301" s="44"/>
      <c r="AK301" s="54"/>
      <c r="AL301" s="44"/>
      <c r="AM301" s="44"/>
      <c r="AN301" s="40"/>
      <c r="AO301" s="40"/>
    </row>
    <row r="302" spans="1:41" ht="20.100000000000001" customHeight="1">
      <c r="A302" s="33">
        <v>300</v>
      </c>
      <c r="B302" s="45">
        <v>277</v>
      </c>
      <c r="C302" s="46" t="s">
        <v>752</v>
      </c>
      <c r="D302" s="47">
        <v>1995</v>
      </c>
      <c r="E302" s="25" t="str">
        <f t="shared" si="4"/>
        <v>Phạm Huỳnh Kim Ngân  1995</v>
      </c>
      <c r="F302" s="26" t="e">
        <v>#N/A</v>
      </c>
      <c r="G302" s="46" t="s">
        <v>151</v>
      </c>
      <c r="H302" s="36" t="s">
        <v>45</v>
      </c>
      <c r="I302" s="41"/>
      <c r="J302" s="37" t="s">
        <v>45</v>
      </c>
      <c r="K302" s="37"/>
      <c r="L302" s="37"/>
      <c r="M302" s="37"/>
      <c r="N302" s="37" t="s">
        <v>45</v>
      </c>
      <c r="O302" s="37"/>
      <c r="P302" s="37" t="s">
        <v>45</v>
      </c>
      <c r="Q302" s="37" t="s">
        <v>45</v>
      </c>
      <c r="R302" s="37" t="s">
        <v>45</v>
      </c>
      <c r="S302" s="42"/>
      <c r="T302" s="41"/>
      <c r="U302" s="41"/>
      <c r="V302" s="43"/>
      <c r="W302" s="43"/>
      <c r="X302" s="42"/>
      <c r="Y302" s="42"/>
      <c r="Z302" s="50"/>
      <c r="AA302" s="44"/>
      <c r="AB302" s="44"/>
      <c r="AC302" s="44"/>
      <c r="AD302" s="44"/>
      <c r="AE302" s="44"/>
      <c r="AF302" s="44"/>
      <c r="AG302" s="44"/>
      <c r="AH302" s="44"/>
      <c r="AI302" s="44"/>
      <c r="AJ302" s="44"/>
      <c r="AK302" s="44"/>
      <c r="AL302" s="44"/>
      <c r="AM302" s="44"/>
      <c r="AN302" s="40"/>
      <c r="AO302" s="40"/>
    </row>
    <row r="303" spans="1:41" ht="20.100000000000001" customHeight="1">
      <c r="A303" s="33">
        <v>301</v>
      </c>
      <c r="B303" s="45">
        <v>287</v>
      </c>
      <c r="C303" s="46" t="s">
        <v>753</v>
      </c>
      <c r="D303" s="23">
        <v>1972</v>
      </c>
      <c r="E303" s="25" t="str">
        <f t="shared" si="4"/>
        <v>Nguyễn Trọng Nghĩa 1972</v>
      </c>
      <c r="F303" s="26" t="s">
        <v>754</v>
      </c>
      <c r="G303" s="46" t="s">
        <v>754</v>
      </c>
      <c r="H303" s="36" t="s">
        <v>45</v>
      </c>
      <c r="I303" s="41"/>
      <c r="J303" s="37" t="s">
        <v>45</v>
      </c>
      <c r="K303" s="37"/>
      <c r="L303" s="37"/>
      <c r="M303" s="37"/>
      <c r="N303" s="37"/>
      <c r="O303" s="37"/>
      <c r="P303" s="37" t="s">
        <v>45</v>
      </c>
      <c r="Q303" s="37" t="s">
        <v>45</v>
      </c>
      <c r="R303" s="37" t="s">
        <v>45</v>
      </c>
      <c r="S303" s="42"/>
      <c r="T303" s="41"/>
      <c r="U303" s="41"/>
      <c r="V303" s="44">
        <v>1</v>
      </c>
      <c r="W303" s="44">
        <v>1</v>
      </c>
      <c r="X303" s="41">
        <v>1</v>
      </c>
      <c r="Y303" s="41"/>
      <c r="Z303" s="49">
        <v>1</v>
      </c>
      <c r="AA303" s="43"/>
      <c r="AB303" s="44"/>
      <c r="AC303" s="44"/>
      <c r="AD303" s="44"/>
      <c r="AE303" s="44"/>
      <c r="AF303" s="44"/>
      <c r="AG303" s="44"/>
      <c r="AH303" s="44"/>
      <c r="AI303" s="44"/>
      <c r="AJ303" s="44"/>
      <c r="AK303" s="44"/>
      <c r="AL303" s="44"/>
      <c r="AM303" s="44"/>
      <c r="AN303" s="40"/>
      <c r="AO303" s="40">
        <v>1</v>
      </c>
    </row>
    <row r="304" spans="1:41" ht="20.100000000000001" customHeight="1">
      <c r="A304" s="33">
        <v>302</v>
      </c>
      <c r="B304" s="45">
        <v>291</v>
      </c>
      <c r="C304" s="46" t="s">
        <v>755</v>
      </c>
      <c r="D304" s="47">
        <v>1980</v>
      </c>
      <c r="E304" s="25" t="str">
        <f t="shared" si="4"/>
        <v>Lưu Thị Thúy 1980</v>
      </c>
      <c r="F304" s="26" t="e">
        <v>#N/A</v>
      </c>
      <c r="G304" s="46" t="s">
        <v>754</v>
      </c>
      <c r="H304" s="36" t="s">
        <v>45</v>
      </c>
      <c r="I304" s="41">
        <v>1</v>
      </c>
      <c r="J304" s="37" t="s">
        <v>45</v>
      </c>
      <c r="K304" s="37"/>
      <c r="L304" s="37"/>
      <c r="M304" s="37"/>
      <c r="N304" s="37"/>
      <c r="O304" s="37"/>
      <c r="P304" s="37" t="s">
        <v>45</v>
      </c>
      <c r="Q304" s="37" t="s">
        <v>45</v>
      </c>
      <c r="R304" s="37" t="s">
        <v>45</v>
      </c>
      <c r="S304" s="42"/>
      <c r="T304" s="41"/>
      <c r="U304" s="41"/>
      <c r="V304" s="44"/>
      <c r="W304" s="44"/>
      <c r="X304" s="41"/>
      <c r="Y304" s="41"/>
      <c r="Z304" s="49"/>
      <c r="AA304" s="44"/>
      <c r="AB304" s="44"/>
      <c r="AC304" s="43"/>
      <c r="AD304" s="44"/>
      <c r="AE304" s="44"/>
      <c r="AF304" s="44"/>
      <c r="AG304" s="44"/>
      <c r="AH304" s="44"/>
      <c r="AI304" s="44"/>
      <c r="AJ304" s="44"/>
      <c r="AK304" s="44"/>
      <c r="AL304" s="44"/>
      <c r="AM304" s="44"/>
      <c r="AN304" s="40"/>
      <c r="AO304" s="40"/>
    </row>
    <row r="305" spans="1:41" ht="20.100000000000001" customHeight="1">
      <c r="A305" s="33">
        <v>303</v>
      </c>
      <c r="B305" s="45">
        <v>299</v>
      </c>
      <c r="C305" s="46" t="s">
        <v>757</v>
      </c>
      <c r="D305" s="23">
        <v>1989</v>
      </c>
      <c r="E305" s="25" t="str">
        <f t="shared" si="4"/>
        <v>Bùi Ánh Tuyết 1989</v>
      </c>
      <c r="F305" s="26" t="e">
        <v>#N/A</v>
      </c>
      <c r="G305" s="46" t="s">
        <v>754</v>
      </c>
      <c r="H305" s="36" t="s">
        <v>45</v>
      </c>
      <c r="I305" s="41">
        <v>1</v>
      </c>
      <c r="J305" s="37" t="s">
        <v>45</v>
      </c>
      <c r="K305" s="37"/>
      <c r="L305" s="37"/>
      <c r="M305" s="37"/>
      <c r="N305" s="37"/>
      <c r="O305" s="37"/>
      <c r="P305" s="37" t="s">
        <v>45</v>
      </c>
      <c r="Q305" s="37" t="s">
        <v>45</v>
      </c>
      <c r="R305" s="37" t="s">
        <v>45</v>
      </c>
      <c r="S305" s="42"/>
      <c r="T305" s="41"/>
      <c r="U305" s="41"/>
      <c r="V305" s="44"/>
      <c r="W305" s="44"/>
      <c r="X305" s="41"/>
      <c r="Y305" s="41"/>
      <c r="Z305" s="49"/>
      <c r="AA305" s="44"/>
      <c r="AB305" s="44"/>
      <c r="AC305" s="44"/>
      <c r="AD305" s="44"/>
      <c r="AE305" s="44"/>
      <c r="AF305" s="44"/>
      <c r="AG305" s="44"/>
      <c r="AH305" s="44"/>
      <c r="AI305" s="44"/>
      <c r="AJ305" s="44"/>
      <c r="AK305" s="44"/>
      <c r="AL305" s="44"/>
      <c r="AM305" s="44"/>
      <c r="AN305" s="40"/>
      <c r="AO305" s="40"/>
    </row>
    <row r="306" spans="1:41" ht="20.100000000000001" customHeight="1">
      <c r="A306" s="33">
        <v>304</v>
      </c>
      <c r="B306" s="45">
        <v>306</v>
      </c>
      <c r="C306" s="46" t="s">
        <v>759</v>
      </c>
      <c r="D306" s="23">
        <v>1982</v>
      </c>
      <c r="E306" s="25" t="str">
        <f t="shared" si="4"/>
        <v>Phạm Quỳnh Như 1982</v>
      </c>
      <c r="F306" s="26" t="e">
        <v>#N/A</v>
      </c>
      <c r="G306" s="46" t="s">
        <v>754</v>
      </c>
      <c r="H306" s="36" t="s">
        <v>45</v>
      </c>
      <c r="I306" s="41">
        <v>1</v>
      </c>
      <c r="J306" s="37" t="s">
        <v>45</v>
      </c>
      <c r="K306" s="37"/>
      <c r="L306" s="37"/>
      <c r="M306" s="37"/>
      <c r="N306" s="37">
        <v>1</v>
      </c>
      <c r="O306" s="37"/>
      <c r="P306" s="37" t="s">
        <v>45</v>
      </c>
      <c r="Q306" s="37" t="s">
        <v>45</v>
      </c>
      <c r="R306" s="37" t="s">
        <v>45</v>
      </c>
      <c r="S306" s="42"/>
      <c r="T306" s="41"/>
      <c r="U306" s="41"/>
      <c r="V306" s="44">
        <v>1</v>
      </c>
      <c r="W306" s="44"/>
      <c r="X306" s="42">
        <v>1</v>
      </c>
      <c r="Y306" s="42"/>
      <c r="Z306" s="49"/>
      <c r="AA306" s="44"/>
      <c r="AB306" s="44">
        <v>1</v>
      </c>
      <c r="AC306" s="44"/>
      <c r="AD306" s="44"/>
      <c r="AE306" s="44"/>
      <c r="AF306" s="44"/>
      <c r="AG306" s="44"/>
      <c r="AH306" s="44"/>
      <c r="AI306" s="44"/>
      <c r="AJ306" s="44"/>
      <c r="AK306" s="44"/>
      <c r="AL306" s="44"/>
      <c r="AM306" s="44"/>
      <c r="AN306" s="40"/>
      <c r="AO306" s="40"/>
    </row>
    <row r="307" spans="1:41" ht="20.100000000000001" customHeight="1">
      <c r="A307" s="33">
        <v>305</v>
      </c>
      <c r="B307" s="45">
        <v>307</v>
      </c>
      <c r="C307" s="46" t="s">
        <v>762</v>
      </c>
      <c r="D307" s="47">
        <v>1980</v>
      </c>
      <c r="E307" s="25" t="str">
        <f t="shared" si="4"/>
        <v>Lê Xuân Thủy 1980</v>
      </c>
      <c r="F307" s="26" t="e">
        <v>#N/A</v>
      </c>
      <c r="G307" s="46" t="s">
        <v>754</v>
      </c>
      <c r="H307" s="36" t="s">
        <v>45</v>
      </c>
      <c r="I307" s="42"/>
      <c r="J307" s="37" t="s">
        <v>45</v>
      </c>
      <c r="K307" s="37"/>
      <c r="L307" s="37"/>
      <c r="M307" s="37"/>
      <c r="N307" s="37">
        <v>1</v>
      </c>
      <c r="O307" s="37"/>
      <c r="P307" s="37" t="s">
        <v>45</v>
      </c>
      <c r="Q307" s="37" t="s">
        <v>45</v>
      </c>
      <c r="R307" s="37" t="s">
        <v>45</v>
      </c>
      <c r="S307" s="42"/>
      <c r="T307" s="41"/>
      <c r="U307" s="41"/>
      <c r="V307" s="44"/>
      <c r="W307" s="43"/>
      <c r="X307" s="42"/>
      <c r="Y307" s="42"/>
      <c r="Z307" s="49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3"/>
      <c r="AL307" s="44"/>
      <c r="AM307" s="44"/>
      <c r="AN307" s="40"/>
      <c r="AO307" s="40"/>
    </row>
    <row r="308" spans="1:41" ht="20.100000000000001" customHeight="1">
      <c r="A308" s="33">
        <v>306</v>
      </c>
      <c r="B308" s="45">
        <v>309</v>
      </c>
      <c r="C308" s="46" t="s">
        <v>763</v>
      </c>
      <c r="D308" s="47">
        <v>1984</v>
      </c>
      <c r="E308" s="25" t="str">
        <f t="shared" si="4"/>
        <v>Phạm Thị Gia Tâm 1984</v>
      </c>
      <c r="F308" s="26" t="e">
        <v>#N/A</v>
      </c>
      <c r="G308" s="46" t="s">
        <v>754</v>
      </c>
      <c r="H308" s="36" t="s">
        <v>45</v>
      </c>
      <c r="I308" s="42"/>
      <c r="J308" s="37" t="s">
        <v>45</v>
      </c>
      <c r="K308" s="37"/>
      <c r="L308" s="37"/>
      <c r="M308" s="37"/>
      <c r="N308" s="37">
        <v>1</v>
      </c>
      <c r="O308" s="37"/>
      <c r="P308" s="37" t="s">
        <v>45</v>
      </c>
      <c r="Q308" s="37" t="s">
        <v>45</v>
      </c>
      <c r="R308" s="37" t="s">
        <v>45</v>
      </c>
      <c r="S308" s="42"/>
      <c r="T308" s="41"/>
      <c r="U308" s="41"/>
      <c r="V308" s="44"/>
      <c r="W308" s="44"/>
      <c r="X308" s="42"/>
      <c r="Y308" s="42"/>
      <c r="Z308" s="49"/>
      <c r="AA308" s="44"/>
      <c r="AB308" s="44">
        <v>1</v>
      </c>
      <c r="AC308" s="44"/>
      <c r="AD308" s="44"/>
      <c r="AE308" s="44"/>
      <c r="AF308" s="44"/>
      <c r="AG308" s="44"/>
      <c r="AH308" s="44"/>
      <c r="AI308" s="44"/>
      <c r="AJ308" s="44"/>
      <c r="AK308" s="44"/>
      <c r="AL308" s="44"/>
      <c r="AM308" s="44"/>
      <c r="AN308" s="40"/>
      <c r="AO308" s="40"/>
    </row>
    <row r="309" spans="1:41" ht="20.100000000000001" customHeight="1">
      <c r="A309" s="33">
        <v>307</v>
      </c>
      <c r="B309" s="45">
        <v>312</v>
      </c>
      <c r="C309" s="46" t="s">
        <v>765</v>
      </c>
      <c r="D309" s="23">
        <v>1977</v>
      </c>
      <c r="E309" s="25" t="str">
        <f t="shared" si="4"/>
        <v>Trịnh Hoàng Hiệp 1977</v>
      </c>
      <c r="F309" s="26" t="s">
        <v>754</v>
      </c>
      <c r="G309" s="46" t="s">
        <v>754</v>
      </c>
      <c r="H309" s="36" t="s">
        <v>45</v>
      </c>
      <c r="I309" s="42"/>
      <c r="J309" s="37" t="s">
        <v>45</v>
      </c>
      <c r="K309" s="37"/>
      <c r="L309" s="37"/>
      <c r="M309" s="37"/>
      <c r="N309" s="37"/>
      <c r="O309" s="37">
        <v>1</v>
      </c>
      <c r="P309" s="37" t="s">
        <v>45</v>
      </c>
      <c r="Q309" s="37" t="s">
        <v>45</v>
      </c>
      <c r="R309" s="37" t="s">
        <v>45</v>
      </c>
      <c r="S309" s="42"/>
      <c r="T309" s="41"/>
      <c r="U309" s="41"/>
      <c r="V309" s="44">
        <v>1</v>
      </c>
      <c r="W309" s="44"/>
      <c r="X309" s="42">
        <v>1</v>
      </c>
      <c r="Y309" s="42">
        <v>1</v>
      </c>
      <c r="Z309" s="49">
        <v>1</v>
      </c>
      <c r="AA309" s="44"/>
      <c r="AB309" s="43"/>
      <c r="AC309" s="44">
        <v>1</v>
      </c>
      <c r="AD309" s="44"/>
      <c r="AE309" s="44"/>
      <c r="AF309" s="44"/>
      <c r="AG309" s="44"/>
      <c r="AH309" s="44"/>
      <c r="AI309" s="44"/>
      <c r="AJ309" s="44"/>
      <c r="AK309" s="44"/>
      <c r="AL309" s="44"/>
      <c r="AM309" s="44"/>
      <c r="AN309" s="40"/>
      <c r="AO309" s="40"/>
    </row>
    <row r="310" spans="1:41" ht="20.100000000000001" customHeight="1">
      <c r="A310" s="33">
        <v>308</v>
      </c>
      <c r="B310" s="45">
        <v>315</v>
      </c>
      <c r="C310" s="46" t="s">
        <v>767</v>
      </c>
      <c r="D310" s="23">
        <v>1983</v>
      </c>
      <c r="E310" s="25" t="str">
        <f t="shared" si="4"/>
        <v>Lê Thị Thu Thảo 1983</v>
      </c>
      <c r="F310" s="26" t="e">
        <v>#N/A</v>
      </c>
      <c r="G310" s="46" t="s">
        <v>754</v>
      </c>
      <c r="H310" s="36" t="s">
        <v>45</v>
      </c>
      <c r="I310" s="42"/>
      <c r="J310" s="37" t="s">
        <v>45</v>
      </c>
      <c r="K310" s="37"/>
      <c r="L310" s="37"/>
      <c r="M310" s="37"/>
      <c r="N310" s="37">
        <v>1</v>
      </c>
      <c r="O310" s="37"/>
      <c r="P310" s="37" t="s">
        <v>45</v>
      </c>
      <c r="Q310" s="37" t="s">
        <v>45</v>
      </c>
      <c r="R310" s="37" t="s">
        <v>45</v>
      </c>
      <c r="S310" s="42"/>
      <c r="T310" s="41"/>
      <c r="U310" s="41"/>
      <c r="V310" s="43"/>
      <c r="W310" s="44"/>
      <c r="X310" s="41"/>
      <c r="Y310" s="41"/>
      <c r="Z310" s="49"/>
      <c r="AA310" s="44"/>
      <c r="AB310" s="44"/>
      <c r="AC310" s="44"/>
      <c r="AD310" s="43"/>
      <c r="AE310" s="43"/>
      <c r="AF310" s="44"/>
      <c r="AG310" s="44"/>
      <c r="AH310" s="44"/>
      <c r="AI310" s="44"/>
      <c r="AJ310" s="44"/>
      <c r="AK310" s="54"/>
      <c r="AL310" s="44"/>
      <c r="AM310" s="44"/>
      <c r="AN310" s="40"/>
      <c r="AO310" s="40"/>
    </row>
    <row r="311" spans="1:41" ht="20.100000000000001" customHeight="1">
      <c r="A311" s="33">
        <v>309</v>
      </c>
      <c r="B311" s="45">
        <v>318</v>
      </c>
      <c r="C311" s="46" t="s">
        <v>769</v>
      </c>
      <c r="D311" s="23">
        <v>1980</v>
      </c>
      <c r="E311" s="25" t="str">
        <f t="shared" si="4"/>
        <v>Lữ Xuân Trang 1980</v>
      </c>
      <c r="F311" s="26" t="e">
        <v>#N/A</v>
      </c>
      <c r="G311" s="46" t="s">
        <v>754</v>
      </c>
      <c r="H311" s="36" t="s">
        <v>45</v>
      </c>
      <c r="I311" s="42"/>
      <c r="J311" s="37" t="s">
        <v>45</v>
      </c>
      <c r="K311" s="37"/>
      <c r="L311" s="37"/>
      <c r="M311" s="37"/>
      <c r="N311" s="37">
        <v>1</v>
      </c>
      <c r="O311" s="37"/>
      <c r="P311" s="37" t="s">
        <v>45</v>
      </c>
      <c r="Q311" s="37" t="s">
        <v>45</v>
      </c>
      <c r="R311" s="37" t="s">
        <v>45</v>
      </c>
      <c r="S311" s="42"/>
      <c r="T311" s="41"/>
      <c r="U311" s="41"/>
      <c r="V311" s="44"/>
      <c r="W311" s="44"/>
      <c r="X311" s="41"/>
      <c r="Y311" s="41"/>
      <c r="Z311" s="49"/>
      <c r="AA311" s="44"/>
      <c r="AB311" s="44"/>
      <c r="AC311" s="44"/>
      <c r="AD311" s="44"/>
      <c r="AE311" s="44"/>
      <c r="AF311" s="44"/>
      <c r="AG311" s="44"/>
      <c r="AH311" s="44"/>
      <c r="AI311" s="44"/>
      <c r="AJ311" s="44"/>
      <c r="AK311" s="44"/>
      <c r="AL311" s="44"/>
      <c r="AM311" s="44"/>
      <c r="AN311" s="40"/>
      <c r="AO311" s="40"/>
    </row>
    <row r="312" spans="1:41" ht="20.100000000000001" customHeight="1">
      <c r="A312" s="33">
        <v>310</v>
      </c>
      <c r="B312" s="45">
        <v>327</v>
      </c>
      <c r="C312" s="46" t="s">
        <v>771</v>
      </c>
      <c r="D312" s="23">
        <v>1990</v>
      </c>
      <c r="E312" s="25" t="str">
        <f t="shared" si="4"/>
        <v>Đào Anh Tuấn 1990</v>
      </c>
      <c r="F312" s="26" t="s">
        <v>754</v>
      </c>
      <c r="G312" s="46" t="s">
        <v>754</v>
      </c>
      <c r="H312" s="36" t="s">
        <v>45</v>
      </c>
      <c r="I312" s="41"/>
      <c r="J312" s="37" t="s">
        <v>45</v>
      </c>
      <c r="K312" s="37"/>
      <c r="L312" s="37"/>
      <c r="M312" s="37"/>
      <c r="N312" s="37"/>
      <c r="O312" s="37"/>
      <c r="P312" s="37" t="s">
        <v>45</v>
      </c>
      <c r="Q312" s="37" t="s">
        <v>45</v>
      </c>
      <c r="R312" s="37" t="s">
        <v>45</v>
      </c>
      <c r="S312" s="42"/>
      <c r="T312" s="41">
        <v>1</v>
      </c>
      <c r="U312" s="41"/>
      <c r="V312" s="44"/>
      <c r="W312" s="44"/>
      <c r="X312" s="41">
        <v>1</v>
      </c>
      <c r="Y312" s="41"/>
      <c r="Z312" s="49"/>
      <c r="AA312" s="44"/>
      <c r="AB312" s="44"/>
      <c r="AC312" s="44">
        <v>1</v>
      </c>
      <c r="AD312" s="44">
        <v>1</v>
      </c>
      <c r="AE312" s="44"/>
      <c r="AF312" s="44"/>
      <c r="AG312" s="44">
        <v>1</v>
      </c>
      <c r="AH312" s="44">
        <v>1</v>
      </c>
      <c r="AI312" s="44"/>
      <c r="AJ312" s="44"/>
      <c r="AK312" s="44"/>
      <c r="AL312" s="44">
        <v>1</v>
      </c>
      <c r="AM312" s="44">
        <v>1</v>
      </c>
      <c r="AN312" s="40">
        <v>1</v>
      </c>
      <c r="AO312" s="40"/>
    </row>
    <row r="313" spans="1:41" ht="20.100000000000001" customHeight="1">
      <c r="A313" s="33">
        <v>311</v>
      </c>
      <c r="B313" s="45">
        <v>339</v>
      </c>
      <c r="C313" s="46" t="s">
        <v>773</v>
      </c>
      <c r="D313" s="23">
        <v>1990</v>
      </c>
      <c r="E313" s="25" t="str">
        <f t="shared" si="4"/>
        <v>Võ Thị Kim Thư 1990</v>
      </c>
      <c r="F313" s="26" t="e">
        <v>#N/A</v>
      </c>
      <c r="G313" s="46" t="s">
        <v>754</v>
      </c>
      <c r="H313" s="36" t="s">
        <v>45</v>
      </c>
      <c r="I313" s="41"/>
      <c r="J313" s="37" t="s">
        <v>45</v>
      </c>
      <c r="K313" s="37"/>
      <c r="L313" s="37"/>
      <c r="M313" s="37"/>
      <c r="N313" s="37" t="s">
        <v>45</v>
      </c>
      <c r="O313" s="37"/>
      <c r="P313" s="37" t="s">
        <v>45</v>
      </c>
      <c r="Q313" s="37" t="s">
        <v>45</v>
      </c>
      <c r="R313" s="37" t="s">
        <v>45</v>
      </c>
      <c r="S313" s="42"/>
      <c r="T313" s="41"/>
      <c r="U313" s="41"/>
      <c r="V313" s="44"/>
      <c r="W313" s="44"/>
      <c r="X313" s="41"/>
      <c r="Y313" s="41"/>
      <c r="Z313" s="49"/>
      <c r="AA313" s="44"/>
      <c r="AB313" s="44"/>
      <c r="AC313" s="44"/>
      <c r="AD313" s="44"/>
      <c r="AE313" s="44"/>
      <c r="AF313" s="44"/>
      <c r="AG313" s="44"/>
      <c r="AH313" s="44"/>
      <c r="AI313" s="44"/>
      <c r="AJ313" s="44"/>
      <c r="AK313" s="44"/>
      <c r="AL313" s="44"/>
      <c r="AM313" s="44"/>
      <c r="AN313" s="40"/>
      <c r="AO313" s="40"/>
    </row>
    <row r="314" spans="1:41" ht="20.100000000000001" customHeight="1">
      <c r="A314" s="72">
        <v>312</v>
      </c>
      <c r="B314" s="45">
        <v>409</v>
      </c>
      <c r="C314" s="46" t="s">
        <v>775</v>
      </c>
      <c r="D314" s="23">
        <v>1905</v>
      </c>
      <c r="E314" s="25" t="str">
        <f t="shared" si="4"/>
        <v>Nguyễn Mỹ Tiên 1905</v>
      </c>
      <c r="F314" s="26" t="e">
        <v>#N/A</v>
      </c>
      <c r="G314" s="46" t="s">
        <v>754</v>
      </c>
      <c r="H314" s="75" t="s">
        <v>45</v>
      </c>
      <c r="I314" s="76"/>
      <c r="J314" s="77" t="s">
        <v>45</v>
      </c>
      <c r="K314" s="77"/>
      <c r="L314" s="77"/>
      <c r="M314" s="77"/>
      <c r="N314" s="77">
        <v>1</v>
      </c>
      <c r="O314" s="77"/>
      <c r="P314" s="77" t="s">
        <v>45</v>
      </c>
      <c r="Q314" s="77" t="s">
        <v>45</v>
      </c>
      <c r="R314" s="77" t="s">
        <v>45</v>
      </c>
      <c r="S314" s="78"/>
      <c r="T314" s="76"/>
      <c r="U314" s="76"/>
      <c r="V314" s="79"/>
      <c r="W314" s="79"/>
      <c r="X314" s="76"/>
      <c r="Y314" s="76"/>
      <c r="Z314" s="80"/>
      <c r="AA314" s="79"/>
      <c r="AB314" s="81"/>
      <c r="AC314" s="79"/>
      <c r="AD314" s="79"/>
      <c r="AE314" s="79"/>
      <c r="AF314" s="79"/>
      <c r="AG314" s="81"/>
      <c r="AH314" s="81"/>
      <c r="AI314" s="79"/>
      <c r="AJ314" s="79"/>
      <c r="AK314" s="79"/>
      <c r="AL314" s="79"/>
      <c r="AM314" s="81"/>
      <c r="AN314" s="82"/>
      <c r="AO314" s="82"/>
    </row>
    <row r="315" spans="1:41" ht="20.100000000000001" customHeight="1">
      <c r="A315" s="83">
        <v>313</v>
      </c>
      <c r="B315" s="45">
        <v>410</v>
      </c>
      <c r="C315" s="46" t="s">
        <v>778</v>
      </c>
      <c r="D315" s="84">
        <v>1985</v>
      </c>
      <c r="E315" s="25" t="str">
        <f t="shared" si="4"/>
        <v>Trần Thị Ngọc Dung 1985</v>
      </c>
      <c r="F315" s="26" t="e">
        <v>#N/A</v>
      </c>
      <c r="G315" s="46" t="s">
        <v>754</v>
      </c>
      <c r="H315" s="85" t="s">
        <v>45</v>
      </c>
      <c r="I315" s="86"/>
      <c r="J315" s="87" t="s">
        <v>45</v>
      </c>
      <c r="K315" s="87"/>
      <c r="L315" s="87"/>
      <c r="M315" s="87"/>
      <c r="N315" s="87">
        <v>1</v>
      </c>
      <c r="O315" s="87"/>
      <c r="P315" s="87" t="s">
        <v>45</v>
      </c>
      <c r="Q315" s="87" t="s">
        <v>45</v>
      </c>
      <c r="R315" s="87" t="s">
        <v>45</v>
      </c>
      <c r="S315" s="88"/>
      <c r="T315" s="86"/>
      <c r="U315" s="86"/>
      <c r="V315" s="89"/>
      <c r="W315" s="89"/>
      <c r="X315" s="88"/>
      <c r="Y315" s="88"/>
      <c r="Z315" s="90"/>
      <c r="AA315" s="91"/>
      <c r="AB315" s="91"/>
      <c r="AC315" s="91"/>
      <c r="AD315" s="89"/>
      <c r="AE315" s="89"/>
      <c r="AF315" s="91"/>
      <c r="AG315" s="91"/>
      <c r="AH315" s="91"/>
      <c r="AI315" s="91"/>
      <c r="AJ315" s="91"/>
      <c r="AK315" s="91"/>
      <c r="AL315" s="91"/>
      <c r="AM315" s="91"/>
    </row>
    <row r="316" spans="1:41" ht="20.100000000000001" customHeight="1">
      <c r="A316" s="83">
        <v>314</v>
      </c>
      <c r="B316" s="45">
        <v>269</v>
      </c>
      <c r="C316" s="46" t="s">
        <v>780</v>
      </c>
      <c r="D316" s="92">
        <v>1959</v>
      </c>
      <c r="E316" s="25" t="str">
        <f t="shared" si="4"/>
        <v>Võ Phước Quang 1959</v>
      </c>
      <c r="F316" s="26" t="s">
        <v>782</v>
      </c>
      <c r="G316" s="46" t="s">
        <v>782</v>
      </c>
      <c r="H316" s="85" t="s">
        <v>45</v>
      </c>
      <c r="I316" s="88"/>
      <c r="J316" s="87" t="s">
        <v>45</v>
      </c>
      <c r="K316" s="87"/>
      <c r="L316" s="87"/>
      <c r="M316" s="87"/>
      <c r="N316" s="87"/>
      <c r="O316" s="87"/>
      <c r="P316" s="87" t="s">
        <v>45</v>
      </c>
      <c r="Q316" s="87" t="s">
        <v>45</v>
      </c>
      <c r="R316" s="87" t="s">
        <v>45</v>
      </c>
      <c r="S316" s="88"/>
      <c r="T316" s="86"/>
      <c r="U316" s="86"/>
      <c r="V316" s="91"/>
      <c r="W316" s="91"/>
      <c r="X316" s="86"/>
      <c r="Y316" s="86"/>
      <c r="Z316" s="90"/>
      <c r="AA316" s="91"/>
      <c r="AB316" s="91"/>
      <c r="AC316" s="91"/>
      <c r="AD316" s="91"/>
      <c r="AE316" s="91"/>
      <c r="AF316" s="91"/>
      <c r="AG316" s="91"/>
      <c r="AH316" s="91"/>
      <c r="AI316" s="91"/>
      <c r="AJ316" s="91"/>
      <c r="AK316" s="91"/>
      <c r="AL316" s="91"/>
      <c r="AM316" s="91"/>
    </row>
    <row r="317" spans="1:41" ht="20.100000000000001" customHeight="1">
      <c r="A317" s="83">
        <v>315</v>
      </c>
      <c r="B317" s="45">
        <v>380</v>
      </c>
      <c r="C317" s="46" t="s">
        <v>783</v>
      </c>
      <c r="D317" s="23">
        <v>1971</v>
      </c>
      <c r="E317" s="25" t="str">
        <f t="shared" si="4"/>
        <v>Nguyễn Vũ Xuân Thì 1971</v>
      </c>
      <c r="F317" s="26" t="s">
        <v>782</v>
      </c>
      <c r="G317" s="46" t="s">
        <v>782</v>
      </c>
      <c r="H317" s="85" t="s">
        <v>45</v>
      </c>
      <c r="I317" s="86"/>
      <c r="J317" s="87" t="s">
        <v>45</v>
      </c>
      <c r="K317" s="87"/>
      <c r="L317" s="87"/>
      <c r="M317" s="87"/>
      <c r="N317" s="87"/>
      <c r="O317" s="87"/>
      <c r="P317" s="87" t="s">
        <v>45</v>
      </c>
      <c r="Q317" s="87" t="s">
        <v>45</v>
      </c>
      <c r="R317" s="87" t="s">
        <v>45</v>
      </c>
      <c r="S317" s="88"/>
      <c r="T317" s="86"/>
      <c r="U317" s="86"/>
      <c r="V317" s="89"/>
      <c r="W317" s="91"/>
      <c r="X317" s="88"/>
      <c r="Y317" s="88"/>
      <c r="Z317" s="90"/>
      <c r="AA317" s="89"/>
      <c r="AB317" s="91"/>
      <c r="AC317" s="89"/>
      <c r="AD317" s="91"/>
      <c r="AE317" s="91"/>
      <c r="AF317" s="91"/>
      <c r="AG317" s="91"/>
      <c r="AH317" s="91"/>
      <c r="AI317" s="91"/>
      <c r="AJ317" s="91"/>
      <c r="AK317" s="91"/>
      <c r="AL317" s="91"/>
      <c r="AM317" s="91"/>
    </row>
    <row r="318" spans="1:41" ht="20.100000000000001" customHeight="1">
      <c r="A318" s="83">
        <v>316</v>
      </c>
      <c r="B318" s="45">
        <v>270</v>
      </c>
      <c r="C318" s="46" t="s">
        <v>786</v>
      </c>
      <c r="D318" s="84">
        <v>1969</v>
      </c>
      <c r="E318" s="25" t="str">
        <f t="shared" si="4"/>
        <v>Đặng Thế Huân 1969</v>
      </c>
      <c r="F318" s="26" t="s">
        <v>782</v>
      </c>
      <c r="G318" s="46" t="s">
        <v>782</v>
      </c>
      <c r="H318" s="85" t="s">
        <v>45</v>
      </c>
      <c r="I318" s="86"/>
      <c r="J318" s="87" t="s">
        <v>45</v>
      </c>
      <c r="K318" s="87"/>
      <c r="L318" s="87"/>
      <c r="M318" s="87"/>
      <c r="N318" s="87"/>
      <c r="O318" s="87"/>
      <c r="P318" s="87" t="s">
        <v>45</v>
      </c>
      <c r="Q318" s="87" t="s">
        <v>45</v>
      </c>
      <c r="R318" s="87" t="s">
        <v>45</v>
      </c>
      <c r="S318" s="88"/>
      <c r="T318" s="86"/>
      <c r="U318" s="86"/>
      <c r="V318" s="89"/>
      <c r="W318" s="89"/>
      <c r="X318" s="88"/>
      <c r="Y318" s="88"/>
      <c r="Z318" s="90"/>
      <c r="AA318" s="91"/>
      <c r="AB318" s="91"/>
      <c r="AC318" s="91"/>
      <c r="AD318" s="91"/>
      <c r="AE318" s="91"/>
      <c r="AF318" s="91"/>
      <c r="AG318" s="91"/>
      <c r="AH318" s="91"/>
      <c r="AI318" s="91"/>
      <c r="AJ318" s="91"/>
      <c r="AK318" s="91"/>
      <c r="AL318" s="91"/>
      <c r="AM318" s="91"/>
    </row>
    <row r="319" spans="1:41" ht="20.100000000000001" customHeight="1">
      <c r="A319" s="83">
        <v>317</v>
      </c>
      <c r="B319" s="45">
        <v>273</v>
      </c>
      <c r="C319" s="46" t="s">
        <v>788</v>
      </c>
      <c r="D319" s="23">
        <v>1975</v>
      </c>
      <c r="E319" s="25" t="str">
        <f t="shared" si="4"/>
        <v>Võ Anh Hào 1975</v>
      </c>
      <c r="F319" s="26" t="s">
        <v>782</v>
      </c>
      <c r="G319" s="46" t="s">
        <v>782</v>
      </c>
      <c r="H319" s="85" t="s">
        <v>45</v>
      </c>
      <c r="I319" s="86"/>
      <c r="J319" s="87" t="s">
        <v>45</v>
      </c>
      <c r="K319" s="87"/>
      <c r="L319" s="87"/>
      <c r="M319" s="87"/>
      <c r="N319" s="87"/>
      <c r="O319" s="87"/>
      <c r="P319" s="87" t="s">
        <v>45</v>
      </c>
      <c r="Q319" s="87" t="s">
        <v>45</v>
      </c>
      <c r="R319" s="87" t="s">
        <v>45</v>
      </c>
      <c r="S319" s="88"/>
      <c r="T319" s="86"/>
      <c r="U319" s="86"/>
      <c r="V319" s="91"/>
      <c r="W319" s="91"/>
      <c r="X319" s="86"/>
      <c r="Y319" s="86"/>
      <c r="Z319" s="90"/>
      <c r="AA319" s="91"/>
      <c r="AB319" s="91"/>
      <c r="AC319" s="91"/>
      <c r="AD319" s="91"/>
      <c r="AE319" s="91"/>
      <c r="AF319" s="91"/>
      <c r="AG319" s="91"/>
      <c r="AH319" s="91"/>
      <c r="AI319" s="91"/>
      <c r="AJ319" s="91"/>
      <c r="AK319" s="91"/>
      <c r="AL319" s="91"/>
      <c r="AM319" s="91"/>
    </row>
    <row r="320" spans="1:41" ht="20.100000000000001" customHeight="1">
      <c r="A320" s="83">
        <v>318</v>
      </c>
      <c r="B320" s="45">
        <v>275</v>
      </c>
      <c r="C320" s="46" t="s">
        <v>790</v>
      </c>
      <c r="D320" s="23">
        <v>1972</v>
      </c>
      <c r="E320" s="25" t="str">
        <f t="shared" si="4"/>
        <v>Đỗ Trọng Quý 1972</v>
      </c>
      <c r="F320" s="26" t="s">
        <v>782</v>
      </c>
      <c r="G320" s="46" t="s">
        <v>782</v>
      </c>
      <c r="H320" s="85" t="s">
        <v>45</v>
      </c>
      <c r="I320" s="88"/>
      <c r="J320" s="87" t="s">
        <v>45</v>
      </c>
      <c r="K320" s="87"/>
      <c r="L320" s="87"/>
      <c r="M320" s="87"/>
      <c r="N320" s="87"/>
      <c r="O320" s="87"/>
      <c r="P320" s="87" t="s">
        <v>45</v>
      </c>
      <c r="Q320" s="87" t="s">
        <v>45</v>
      </c>
      <c r="R320" s="87" t="s">
        <v>45</v>
      </c>
      <c r="S320" s="88"/>
      <c r="T320" s="86"/>
      <c r="U320" s="86"/>
      <c r="V320" s="91"/>
      <c r="W320" s="91"/>
      <c r="X320" s="86"/>
      <c r="Y320" s="86"/>
      <c r="Z320" s="90"/>
      <c r="AA320" s="91"/>
      <c r="AB320" s="91"/>
      <c r="AC320" s="91"/>
      <c r="AD320" s="91"/>
      <c r="AE320" s="91"/>
      <c r="AF320" s="91"/>
      <c r="AG320" s="91"/>
      <c r="AH320" s="91"/>
      <c r="AI320" s="91"/>
      <c r="AJ320" s="91"/>
      <c r="AK320" s="89"/>
      <c r="AL320" s="91"/>
      <c r="AM320" s="91"/>
    </row>
    <row r="321" spans="1:39" ht="20.100000000000001" customHeight="1">
      <c r="A321" s="83">
        <v>319</v>
      </c>
      <c r="B321" s="45">
        <v>391</v>
      </c>
      <c r="C321" s="46" t="s">
        <v>793</v>
      </c>
      <c r="D321" s="84">
        <v>1980</v>
      </c>
      <c r="E321" s="25" t="str">
        <f t="shared" si="4"/>
        <v>Phan Văn Hoà 1980</v>
      </c>
      <c r="F321" s="26" t="s">
        <v>782</v>
      </c>
      <c r="G321" s="46" t="s">
        <v>782</v>
      </c>
      <c r="H321" s="85" t="s">
        <v>45</v>
      </c>
      <c r="I321" s="86"/>
      <c r="J321" s="87" t="s">
        <v>45</v>
      </c>
      <c r="K321" s="87"/>
      <c r="L321" s="87"/>
      <c r="M321" s="87"/>
      <c r="N321" s="87"/>
      <c r="O321" s="87"/>
      <c r="P321" s="87" t="s">
        <v>45</v>
      </c>
      <c r="Q321" s="87" t="s">
        <v>45</v>
      </c>
      <c r="R321" s="87" t="s">
        <v>45</v>
      </c>
      <c r="S321" s="88"/>
      <c r="T321" s="86"/>
      <c r="U321" s="86"/>
      <c r="V321" s="91"/>
      <c r="W321" s="91"/>
      <c r="X321" s="86"/>
      <c r="Y321" s="86"/>
      <c r="Z321" s="90"/>
      <c r="AA321" s="91"/>
      <c r="AB321" s="91"/>
      <c r="AC321" s="91"/>
      <c r="AD321" s="91"/>
      <c r="AE321" s="91"/>
      <c r="AF321" s="91"/>
      <c r="AG321" s="91"/>
      <c r="AH321" s="91"/>
      <c r="AI321" s="91"/>
      <c r="AJ321" s="91"/>
      <c r="AK321" s="91"/>
      <c r="AL321" s="91"/>
      <c r="AM321" s="91"/>
    </row>
    <row r="322" spans="1:39" ht="20.100000000000001" customHeight="1">
      <c r="A322" s="83">
        <v>320</v>
      </c>
      <c r="B322" s="45">
        <v>384</v>
      </c>
      <c r="C322" s="46" t="s">
        <v>795</v>
      </c>
      <c r="D322" s="23">
        <v>1964</v>
      </c>
      <c r="E322" s="25" t="str">
        <f t="shared" si="4"/>
        <v>Đinh Đồng Hiệp 1964</v>
      </c>
      <c r="F322" s="26" t="s">
        <v>782</v>
      </c>
      <c r="G322" s="46" t="s">
        <v>782</v>
      </c>
      <c r="H322" s="85" t="s">
        <v>45</v>
      </c>
      <c r="I322" s="86"/>
      <c r="J322" s="87" t="s">
        <v>45</v>
      </c>
      <c r="K322" s="87"/>
      <c r="L322" s="87"/>
      <c r="M322" s="87"/>
      <c r="N322" s="87"/>
      <c r="O322" s="87"/>
      <c r="P322" s="87" t="s">
        <v>45</v>
      </c>
      <c r="Q322" s="87" t="s">
        <v>45</v>
      </c>
      <c r="R322" s="87" t="s">
        <v>45</v>
      </c>
      <c r="S322" s="88"/>
      <c r="T322" s="86"/>
      <c r="U322" s="86"/>
      <c r="V322" s="91"/>
      <c r="W322" s="91"/>
      <c r="X322" s="86"/>
      <c r="Y322" s="86"/>
      <c r="Z322" s="90"/>
      <c r="AA322" s="91"/>
      <c r="AB322" s="91"/>
      <c r="AC322" s="91"/>
      <c r="AD322" s="91"/>
      <c r="AE322" s="91"/>
      <c r="AF322" s="91"/>
      <c r="AG322" s="91"/>
      <c r="AH322" s="91"/>
      <c r="AI322" s="91"/>
      <c r="AJ322" s="91"/>
      <c r="AK322" s="91"/>
      <c r="AL322" s="91"/>
      <c r="AM322" s="91"/>
    </row>
    <row r="323" spans="1:39" ht="20.100000000000001" customHeight="1">
      <c r="A323" s="83">
        <v>321</v>
      </c>
      <c r="B323" s="45">
        <v>383</v>
      </c>
      <c r="C323" s="46" t="s">
        <v>797</v>
      </c>
      <c r="D323" s="23">
        <v>1985</v>
      </c>
      <c r="E323" s="25" t="str">
        <f t="shared" si="4"/>
        <v>Trần Đình Khoa 1985</v>
      </c>
      <c r="F323" s="26" t="s">
        <v>782</v>
      </c>
      <c r="G323" s="46" t="s">
        <v>782</v>
      </c>
      <c r="H323" s="85" t="s">
        <v>45</v>
      </c>
      <c r="I323" s="86"/>
      <c r="J323" s="87" t="s">
        <v>45</v>
      </c>
      <c r="K323" s="87"/>
      <c r="L323" s="87"/>
      <c r="M323" s="87"/>
      <c r="N323" s="87"/>
      <c r="O323" s="87"/>
      <c r="P323" s="87" t="s">
        <v>45</v>
      </c>
      <c r="Q323" s="87" t="s">
        <v>45</v>
      </c>
      <c r="R323" s="87" t="s">
        <v>45</v>
      </c>
      <c r="S323" s="88"/>
      <c r="T323" s="86"/>
      <c r="U323" s="86"/>
      <c r="V323" s="91"/>
      <c r="W323" s="91"/>
      <c r="X323" s="86"/>
      <c r="Y323" s="86"/>
      <c r="Z323" s="90"/>
      <c r="AA323" s="91"/>
      <c r="AB323" s="91"/>
      <c r="AC323" s="91"/>
      <c r="AD323" s="91"/>
      <c r="AE323" s="91"/>
      <c r="AF323" s="91"/>
      <c r="AG323" s="91"/>
      <c r="AH323" s="91"/>
      <c r="AI323" s="91"/>
      <c r="AJ323" s="91"/>
      <c r="AK323" s="91"/>
      <c r="AL323" s="91"/>
      <c r="AM323" s="91"/>
    </row>
    <row r="324" spans="1:39" ht="20.100000000000001" customHeight="1">
      <c r="A324" s="83">
        <v>322</v>
      </c>
      <c r="B324" s="45">
        <v>382</v>
      </c>
      <c r="C324" s="46" t="s">
        <v>798</v>
      </c>
      <c r="D324" s="23">
        <v>1971</v>
      </c>
      <c r="E324" s="25" t="str">
        <f t="shared" ref="E324:E387" si="5">C324&amp;" "&amp;D324</f>
        <v>Võ Thị Tuyết 1971</v>
      </c>
      <c r="F324" s="26" t="e">
        <v>#N/A</v>
      </c>
      <c r="G324" s="46" t="s">
        <v>113</v>
      </c>
      <c r="H324" s="85" t="s">
        <v>45</v>
      </c>
      <c r="I324" s="86">
        <v>1</v>
      </c>
      <c r="J324" s="87" t="s">
        <v>45</v>
      </c>
      <c r="K324" s="87"/>
      <c r="L324" s="87"/>
      <c r="M324" s="87"/>
      <c r="N324" s="87"/>
      <c r="O324" s="87"/>
      <c r="P324" s="87" t="s">
        <v>45</v>
      </c>
      <c r="Q324" s="87" t="s">
        <v>45</v>
      </c>
      <c r="R324" s="87" t="s">
        <v>45</v>
      </c>
      <c r="S324" s="88"/>
      <c r="T324" s="86"/>
      <c r="U324" s="86"/>
      <c r="V324" s="91"/>
      <c r="W324" s="91"/>
      <c r="X324" s="86"/>
      <c r="Y324" s="86"/>
      <c r="Z324" s="90"/>
      <c r="AA324" s="91"/>
      <c r="AB324" s="91"/>
      <c r="AC324" s="91"/>
      <c r="AD324" s="91"/>
      <c r="AE324" s="91"/>
      <c r="AF324" s="91"/>
      <c r="AG324" s="91"/>
      <c r="AH324" s="91"/>
      <c r="AI324" s="91"/>
      <c r="AJ324" s="91"/>
      <c r="AK324" s="91"/>
      <c r="AL324" s="91"/>
      <c r="AM324" s="91"/>
    </row>
    <row r="325" spans="1:39" ht="20.100000000000001" customHeight="1">
      <c r="A325" s="83">
        <v>323</v>
      </c>
      <c r="B325" s="45">
        <v>379</v>
      </c>
      <c r="C325" s="46" t="s">
        <v>800</v>
      </c>
      <c r="D325" s="23">
        <v>1990</v>
      </c>
      <c r="E325" s="25" t="str">
        <f t="shared" si="5"/>
        <v>Hoàng Văn Viết 1990</v>
      </c>
      <c r="F325" s="26" t="s">
        <v>782</v>
      </c>
      <c r="G325" s="46" t="s">
        <v>782</v>
      </c>
      <c r="H325" s="85" t="s">
        <v>45</v>
      </c>
      <c r="I325" s="86"/>
      <c r="J325" s="87" t="s">
        <v>45</v>
      </c>
      <c r="K325" s="87"/>
      <c r="L325" s="87"/>
      <c r="M325" s="87"/>
      <c r="N325" s="87"/>
      <c r="O325" s="87"/>
      <c r="P325" s="87" t="s">
        <v>45</v>
      </c>
      <c r="Q325" s="87" t="s">
        <v>45</v>
      </c>
      <c r="R325" s="87" t="s">
        <v>45</v>
      </c>
      <c r="S325" s="88"/>
      <c r="T325" s="86"/>
      <c r="U325" s="86"/>
      <c r="V325" s="91"/>
      <c r="W325" s="91"/>
      <c r="X325" s="86"/>
      <c r="Y325" s="86"/>
      <c r="Z325" s="90"/>
      <c r="AA325" s="91"/>
      <c r="AB325" s="91"/>
      <c r="AC325" s="91"/>
      <c r="AD325" s="89"/>
      <c r="AE325" s="89"/>
      <c r="AF325" s="91"/>
      <c r="AG325" s="91"/>
      <c r="AH325" s="91"/>
      <c r="AI325" s="91"/>
      <c r="AJ325" s="91"/>
      <c r="AK325" s="91"/>
      <c r="AL325" s="91"/>
      <c r="AM325" s="91"/>
    </row>
    <row r="326" spans="1:39" ht="20.100000000000001" customHeight="1">
      <c r="A326" s="83">
        <v>324</v>
      </c>
      <c r="B326" s="45">
        <v>407</v>
      </c>
      <c r="C326" s="46" t="s">
        <v>803</v>
      </c>
      <c r="D326" s="84">
        <v>1962</v>
      </c>
      <c r="E326" s="25" t="str">
        <f t="shared" si="5"/>
        <v>Đỗ Thị Hồng 1962</v>
      </c>
      <c r="F326" s="26" t="e">
        <v>#N/A</v>
      </c>
      <c r="G326" s="46" t="s">
        <v>241</v>
      </c>
      <c r="H326" s="85" t="s">
        <v>45</v>
      </c>
      <c r="I326" s="86">
        <v>1</v>
      </c>
      <c r="J326" s="87" t="s">
        <v>45</v>
      </c>
      <c r="K326" s="87"/>
      <c r="L326" s="87"/>
      <c r="M326" s="87"/>
      <c r="N326" s="87"/>
      <c r="O326" s="87"/>
      <c r="P326" s="87" t="s">
        <v>45</v>
      </c>
      <c r="Q326" s="87" t="s">
        <v>45</v>
      </c>
      <c r="R326" s="87" t="s">
        <v>45</v>
      </c>
      <c r="S326" s="88"/>
      <c r="T326" s="86"/>
      <c r="U326" s="86"/>
      <c r="V326" s="91"/>
      <c r="W326" s="91"/>
      <c r="X326" s="86"/>
      <c r="Y326" s="86"/>
      <c r="Z326" s="90">
        <v>1</v>
      </c>
      <c r="AA326" s="91"/>
      <c r="AB326" s="91"/>
      <c r="AC326" s="91"/>
      <c r="AD326" s="91"/>
      <c r="AE326" s="91"/>
      <c r="AF326" s="91"/>
      <c r="AG326" s="91"/>
      <c r="AH326" s="91"/>
      <c r="AI326" s="91"/>
      <c r="AJ326" s="91"/>
      <c r="AK326" s="91"/>
      <c r="AL326" s="91"/>
      <c r="AM326" s="91"/>
    </row>
    <row r="327" spans="1:39" ht="18.75">
      <c r="A327" s="83">
        <v>324</v>
      </c>
      <c r="B327" s="20"/>
      <c r="C327" s="46" t="s">
        <v>804</v>
      </c>
      <c r="D327" s="23">
        <v>1987</v>
      </c>
      <c r="E327" s="25" t="str">
        <f t="shared" si="5"/>
        <v>Võ Tấn Kiệt 1987</v>
      </c>
      <c r="F327" s="26" t="e">
        <v>#N/A</v>
      </c>
      <c r="G327" s="46" t="s">
        <v>239</v>
      </c>
      <c r="H327" s="85" t="s">
        <v>45</v>
      </c>
      <c r="I327" s="3"/>
      <c r="J327" s="87" t="s">
        <v>45</v>
      </c>
      <c r="O327" s="3"/>
      <c r="P327" s="87" t="s">
        <v>45</v>
      </c>
      <c r="Q327" s="87" t="s">
        <v>45</v>
      </c>
      <c r="R327" s="87" t="s">
        <v>45</v>
      </c>
    </row>
    <row r="328" spans="1:39">
      <c r="F328" s="93" t="e">
        <v>#N/A</v>
      </c>
      <c r="V328" s="91"/>
      <c r="W328" s="91"/>
      <c r="X328" s="86"/>
      <c r="Y328" s="86"/>
      <c r="Z328" s="90"/>
      <c r="AA328" s="91"/>
      <c r="AB328" s="91"/>
      <c r="AC328" s="91"/>
      <c r="AD328" s="91"/>
      <c r="AE328" s="91"/>
      <c r="AF328" s="91"/>
      <c r="AG328" s="91"/>
      <c r="AH328" s="91"/>
      <c r="AI328" s="91"/>
      <c r="AJ328" s="91"/>
      <c r="AK328" s="94"/>
      <c r="AL328" s="91"/>
      <c r="AM328" s="91"/>
    </row>
    <row r="330" spans="1:39">
      <c r="V330" s="91"/>
      <c r="W330" s="91"/>
      <c r="X330" s="86"/>
      <c r="Y330" s="86"/>
      <c r="Z330" s="90"/>
      <c r="AA330" s="91"/>
      <c r="AB330" s="91"/>
      <c r="AC330" s="91"/>
      <c r="AD330" s="91"/>
      <c r="AE330" s="91"/>
      <c r="AF330" s="91"/>
      <c r="AG330" s="91"/>
      <c r="AH330" s="91"/>
      <c r="AI330" s="91"/>
      <c r="AJ330" s="91"/>
      <c r="AK330" s="94"/>
      <c r="AL330" s="91"/>
      <c r="AM330" s="91"/>
    </row>
  </sheetData>
  <mergeCells count="5">
    <mergeCell ref="D2:D3"/>
    <mergeCell ref="A2:A3"/>
    <mergeCell ref="B2:B3"/>
    <mergeCell ref="C2:C3"/>
    <mergeCell ref="G2:G3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0" tint="-0.34998626667073579"/>
  </sheetPr>
  <dimension ref="A1:AZ330"/>
  <sheetViews>
    <sheetView topLeftCell="J1" zoomScaleNormal="100" workbookViewId="0">
      <selection activeCell="M243" sqref="M243"/>
    </sheetView>
  </sheetViews>
  <sheetFormatPr defaultRowHeight="15.75"/>
  <cols>
    <col min="1" max="1" width="7" style="1" customWidth="1"/>
    <col min="2" max="2" width="7.42578125" style="1" customWidth="1"/>
    <col min="3" max="5" width="28.140625" style="1" customWidth="1"/>
    <col min="6" max="6" width="21.5703125" style="1" customWidth="1"/>
    <col min="7" max="7" width="13.7109375" style="1" customWidth="1"/>
    <col min="8" max="8" width="8.28515625" style="1" customWidth="1"/>
    <col min="9" max="10" width="24" style="1" customWidth="1"/>
    <col min="11" max="11" width="7" style="1" customWidth="1"/>
    <col min="12" max="12" width="36.5703125" style="1" customWidth="1"/>
    <col min="13" max="13" width="48.5703125" style="1" bestFit="1" customWidth="1"/>
    <col min="14" max="18" width="8.140625" style="1" customWidth="1"/>
    <col min="19" max="20" width="8.140625" style="2" customWidth="1"/>
    <col min="21" max="25" width="8.7109375" style="3" customWidth="1"/>
    <col min="26" max="26" width="8.7109375" style="4" customWidth="1"/>
    <col min="27" max="34" width="8.7109375" style="3" customWidth="1"/>
    <col min="35" max="36" width="8.7109375" style="2" customWidth="1"/>
    <col min="37" max="37" width="8.7109375" style="5" customWidth="1"/>
    <col min="38" max="50" width="8.7109375" style="3" customWidth="1"/>
    <col min="51" max="52" width="8.7109375" style="1" customWidth="1"/>
    <col min="53" max="16384" width="9.140625" style="1"/>
  </cols>
  <sheetData>
    <row r="1" spans="1:52" ht="3.75" customHeight="1"/>
    <row r="2" spans="1:52" ht="30" customHeight="1">
      <c r="A2" s="334" t="s">
        <v>0</v>
      </c>
      <c r="B2" s="334" t="s">
        <v>1</v>
      </c>
      <c r="C2" s="335" t="s">
        <v>2</v>
      </c>
      <c r="D2" s="116"/>
      <c r="E2" s="116"/>
      <c r="F2" s="116"/>
      <c r="G2" s="116"/>
      <c r="H2" s="116"/>
      <c r="I2" s="115"/>
      <c r="J2" s="115"/>
      <c r="K2" s="334" t="s">
        <v>0</v>
      </c>
      <c r="L2" s="115"/>
      <c r="M2" s="335" t="s">
        <v>3</v>
      </c>
      <c r="N2" s="336" t="s">
        <v>4</v>
      </c>
      <c r="O2" s="336"/>
      <c r="P2" s="336"/>
      <c r="Q2" s="336" t="s">
        <v>5</v>
      </c>
      <c r="R2" s="336"/>
      <c r="S2" s="8" t="s">
        <v>6</v>
      </c>
      <c r="T2" s="9" t="s">
        <v>7</v>
      </c>
      <c r="U2" s="10" t="s">
        <v>8</v>
      </c>
      <c r="V2" s="10" t="s">
        <v>9</v>
      </c>
      <c r="W2" s="10" t="s">
        <v>10</v>
      </c>
      <c r="X2" s="9" t="s">
        <v>11</v>
      </c>
      <c r="Y2" s="9" t="s">
        <v>12</v>
      </c>
      <c r="Z2" s="11" t="s">
        <v>13</v>
      </c>
      <c r="AA2" s="10" t="s">
        <v>14</v>
      </c>
      <c r="AB2" s="9" t="s">
        <v>15</v>
      </c>
      <c r="AC2" s="12" t="s">
        <v>16</v>
      </c>
      <c r="AD2" s="9" t="s">
        <v>15</v>
      </c>
      <c r="AE2" s="9" t="s">
        <v>17</v>
      </c>
      <c r="AF2" s="9" t="s">
        <v>18</v>
      </c>
      <c r="AG2" s="10" t="s">
        <v>19</v>
      </c>
      <c r="AH2" s="10" t="s">
        <v>20</v>
      </c>
      <c r="AI2" s="10" t="s">
        <v>21</v>
      </c>
      <c r="AJ2" s="10" t="s">
        <v>22</v>
      </c>
      <c r="AK2" s="13" t="s">
        <v>23</v>
      </c>
      <c r="AL2" s="10" t="s">
        <v>24</v>
      </c>
      <c r="AM2" s="10" t="s">
        <v>25</v>
      </c>
      <c r="AN2" s="10" t="s">
        <v>26</v>
      </c>
      <c r="AO2" s="10" t="s">
        <v>27</v>
      </c>
      <c r="AP2" s="10" t="s">
        <v>28</v>
      </c>
      <c r="AQ2" s="10" t="s">
        <v>29</v>
      </c>
      <c r="AR2" s="10" t="s">
        <v>30</v>
      </c>
      <c r="AS2" s="10" t="s">
        <v>31</v>
      </c>
      <c r="AT2" s="10" t="s">
        <v>32</v>
      </c>
      <c r="AU2" s="10" t="s">
        <v>33</v>
      </c>
      <c r="AV2" s="10" t="s">
        <v>34</v>
      </c>
      <c r="AW2" s="10" t="s">
        <v>35</v>
      </c>
      <c r="AX2" s="10" t="s">
        <v>36</v>
      </c>
      <c r="AY2" s="10" t="s">
        <v>37</v>
      </c>
      <c r="AZ2" s="10" t="s">
        <v>38</v>
      </c>
    </row>
    <row r="3" spans="1:52" ht="30" customHeight="1">
      <c r="A3" s="334"/>
      <c r="B3" s="334"/>
      <c r="C3" s="335"/>
      <c r="D3" s="116" t="s">
        <v>2614</v>
      </c>
      <c r="E3" s="116" t="s">
        <v>2615</v>
      </c>
      <c r="F3" s="116"/>
      <c r="G3" s="116"/>
      <c r="H3" s="116" t="s">
        <v>2615</v>
      </c>
      <c r="I3" s="115"/>
      <c r="J3" s="115" t="s">
        <v>2614</v>
      </c>
      <c r="K3" s="334"/>
      <c r="L3" s="115" t="s">
        <v>39</v>
      </c>
      <c r="M3" s="335"/>
      <c r="N3" s="336"/>
      <c r="O3" s="336"/>
      <c r="P3" s="336"/>
      <c r="Q3" s="336"/>
      <c r="R3" s="336"/>
      <c r="S3" s="14">
        <v>70000</v>
      </c>
      <c r="T3" s="15">
        <v>60000</v>
      </c>
      <c r="U3" s="16">
        <v>60000</v>
      </c>
      <c r="V3" s="16">
        <v>40000</v>
      </c>
      <c r="W3" s="15">
        <v>60000</v>
      </c>
      <c r="X3" s="15">
        <v>60000</v>
      </c>
      <c r="Y3" s="15">
        <v>60000</v>
      </c>
      <c r="Z3" s="17" t="s">
        <v>40</v>
      </c>
      <c r="AA3" s="18">
        <v>50000</v>
      </c>
      <c r="AB3" s="19">
        <v>45000</v>
      </c>
      <c r="AC3" s="18">
        <v>40000</v>
      </c>
      <c r="AD3" s="15">
        <v>45000</v>
      </c>
      <c r="AE3" s="15">
        <v>80000</v>
      </c>
      <c r="AF3" s="15"/>
      <c r="AG3" s="16">
        <v>50000</v>
      </c>
      <c r="AH3" s="16">
        <v>40000</v>
      </c>
      <c r="AI3" s="16">
        <v>1</v>
      </c>
      <c r="AJ3" s="16">
        <v>50000</v>
      </c>
      <c r="AK3" s="16">
        <v>100000</v>
      </c>
      <c r="AL3" s="16">
        <v>110000</v>
      </c>
      <c r="AM3" s="16">
        <v>150000</v>
      </c>
      <c r="AN3" s="16">
        <v>80000</v>
      </c>
      <c r="AO3" s="16">
        <v>150000</v>
      </c>
      <c r="AP3" s="16">
        <v>110000</v>
      </c>
      <c r="AQ3" s="16">
        <v>100000</v>
      </c>
      <c r="AR3" s="16">
        <v>60000</v>
      </c>
      <c r="AS3" s="16">
        <v>90000</v>
      </c>
      <c r="AT3" s="16">
        <v>140000</v>
      </c>
      <c r="AU3" s="16">
        <v>190000</v>
      </c>
      <c r="AV3" s="16">
        <v>190000</v>
      </c>
      <c r="AW3" s="16">
        <v>190000</v>
      </c>
      <c r="AX3" s="16">
        <v>170000</v>
      </c>
      <c r="AY3" s="16">
        <v>190000</v>
      </c>
      <c r="AZ3" s="20"/>
    </row>
    <row r="4" spans="1:52" ht="20.100000000000001" hidden="1" customHeight="1">
      <c r="A4" s="21">
        <v>1</v>
      </c>
      <c r="B4" s="22">
        <v>62</v>
      </c>
      <c r="C4" s="23" t="s">
        <v>41</v>
      </c>
      <c r="D4" s="23" t="e">
        <f>VLOOKUP(C4,'DANHSACHKSK 2019MSBHYT'!$D$12:$E$336,4,0)</f>
        <v>#REF!</v>
      </c>
      <c r="E4" s="23">
        <v>1966</v>
      </c>
      <c r="F4" s="23" t="s">
        <v>42</v>
      </c>
      <c r="G4" s="23" t="s">
        <v>43</v>
      </c>
      <c r="H4" s="23">
        <v>1966</v>
      </c>
      <c r="I4" s="25" t="str">
        <f>C4&amp;" "&amp;H4</f>
        <v>Phạm Hữu Lộc 1966</v>
      </c>
      <c r="J4" s="276" t="e">
        <f>VLOOKUP(I4,'DANHSACHKSK 2019MSBHYT'!#REF!,2,0)</f>
        <v>#REF!</v>
      </c>
      <c r="K4" s="21">
        <v>1</v>
      </c>
      <c r="L4" s="26" t="s">
        <v>44</v>
      </c>
      <c r="M4" s="23" t="s">
        <v>44</v>
      </c>
      <c r="N4" s="27">
        <v>52</v>
      </c>
      <c r="O4" s="24"/>
      <c r="P4" s="24">
        <v>1966</v>
      </c>
      <c r="Q4" s="24"/>
      <c r="R4" s="24"/>
      <c r="S4" s="28" t="s">
        <v>45</v>
      </c>
      <c r="T4" s="29"/>
      <c r="U4" s="29" t="s">
        <v>45</v>
      </c>
      <c r="V4" s="29"/>
      <c r="W4" s="29"/>
      <c r="X4" s="29"/>
      <c r="Y4" s="29" t="s">
        <v>45</v>
      </c>
      <c r="Z4" s="29">
        <v>1</v>
      </c>
      <c r="AA4" s="29" t="s">
        <v>45</v>
      </c>
      <c r="AB4" s="29" t="s">
        <v>45</v>
      </c>
      <c r="AC4" s="29" t="s">
        <v>45</v>
      </c>
      <c r="AD4" s="30" t="s">
        <v>45</v>
      </c>
      <c r="AE4" s="30"/>
      <c r="AF4" s="29"/>
      <c r="AG4" s="30">
        <v>1</v>
      </c>
      <c r="AH4" s="30"/>
      <c r="AI4" s="30">
        <v>1</v>
      </c>
      <c r="AJ4" s="30">
        <v>1</v>
      </c>
      <c r="AK4" s="31">
        <v>1</v>
      </c>
      <c r="AL4" s="30">
        <v>1</v>
      </c>
      <c r="AM4" s="30"/>
      <c r="AN4" s="30"/>
      <c r="AO4" s="30"/>
      <c r="AP4" s="30"/>
      <c r="AQ4" s="30"/>
      <c r="AR4" s="30">
        <v>1</v>
      </c>
      <c r="AS4" s="30">
        <v>1</v>
      </c>
      <c r="AT4" s="30"/>
      <c r="AU4" s="30"/>
      <c r="AV4" s="29"/>
      <c r="AW4" s="29"/>
      <c r="AX4" s="29">
        <v>1</v>
      </c>
      <c r="AY4" s="32"/>
      <c r="AZ4" s="32"/>
    </row>
    <row r="5" spans="1:52" ht="20.100000000000001" hidden="1" customHeight="1">
      <c r="A5" s="33">
        <v>3</v>
      </c>
      <c r="B5" s="22">
        <v>125</v>
      </c>
      <c r="C5" s="23" t="s">
        <v>46</v>
      </c>
      <c r="D5" s="23" t="e">
        <f>VLOOKUP(C5,'DANHSACHKSK 2019MSBHYT'!$D$12:$E$336,4,0)</f>
        <v>#REF!</v>
      </c>
      <c r="E5" s="23">
        <v>1974</v>
      </c>
      <c r="F5" s="23" t="s">
        <v>47</v>
      </c>
      <c r="G5" s="23" t="s">
        <v>48</v>
      </c>
      <c r="H5" s="23">
        <v>1974</v>
      </c>
      <c r="I5" s="25" t="str">
        <f t="shared" ref="I5:I68" si="0">C5&amp;" "&amp;H5</f>
        <v>Đinh Văn Đệ 1974</v>
      </c>
      <c r="J5" s="276" t="e">
        <f>VLOOKUP(I5,'DANHSACHKSK 2019MSBHYT'!#REF!,2,0)</f>
        <v>#REF!</v>
      </c>
      <c r="K5" s="33">
        <v>3</v>
      </c>
      <c r="L5" s="26" t="s">
        <v>44</v>
      </c>
      <c r="M5" s="23" t="s">
        <v>44</v>
      </c>
      <c r="N5" s="35">
        <v>46</v>
      </c>
      <c r="O5" s="34"/>
      <c r="P5" s="34">
        <v>1972</v>
      </c>
      <c r="Q5" s="34"/>
      <c r="R5" s="34"/>
      <c r="S5" s="36" t="s">
        <v>45</v>
      </c>
      <c r="T5" s="37"/>
      <c r="U5" s="37" t="s">
        <v>45</v>
      </c>
      <c r="V5" s="37"/>
      <c r="W5" s="37"/>
      <c r="X5" s="37"/>
      <c r="Y5" s="37" t="s">
        <v>45</v>
      </c>
      <c r="Z5" s="37"/>
      <c r="AA5" s="37" t="s">
        <v>45</v>
      </c>
      <c r="AB5" s="37" t="s">
        <v>45</v>
      </c>
      <c r="AC5" s="37" t="s">
        <v>45</v>
      </c>
      <c r="AD5" s="38" t="s">
        <v>45</v>
      </c>
      <c r="AE5" s="37"/>
      <c r="AF5" s="37"/>
      <c r="AG5" s="38">
        <v>1</v>
      </c>
      <c r="AH5" s="38"/>
      <c r="AI5" s="38">
        <v>1</v>
      </c>
      <c r="AJ5" s="38">
        <v>1</v>
      </c>
      <c r="AK5" s="39">
        <v>1</v>
      </c>
      <c r="AL5" s="38">
        <v>1</v>
      </c>
      <c r="AM5" s="38"/>
      <c r="AN5" s="38"/>
      <c r="AO5" s="38"/>
      <c r="AP5" s="38"/>
      <c r="AQ5" s="38"/>
      <c r="AR5" s="38">
        <v>1</v>
      </c>
      <c r="AS5" s="38">
        <v>1</v>
      </c>
      <c r="AT5" s="38"/>
      <c r="AU5" s="38"/>
      <c r="AV5" s="37"/>
      <c r="AW5" s="37"/>
      <c r="AX5" s="37">
        <v>1</v>
      </c>
      <c r="AY5" s="40"/>
      <c r="AZ5" s="40"/>
    </row>
    <row r="6" spans="1:52" ht="20.100000000000001" hidden="1" customHeight="1">
      <c r="A6" s="33">
        <v>4</v>
      </c>
      <c r="B6" s="22">
        <v>3</v>
      </c>
      <c r="C6" s="23" t="s">
        <v>49</v>
      </c>
      <c r="D6" s="23" t="e">
        <f>VLOOKUP(C6,'DANHSACHKSK 2019MSBHYT'!$D$12:$E$336,4,0)</f>
        <v>#REF!</v>
      </c>
      <c r="E6" s="23">
        <v>1969</v>
      </c>
      <c r="F6" s="23" t="s">
        <v>50</v>
      </c>
      <c r="G6" s="23" t="s">
        <v>51</v>
      </c>
      <c r="H6" s="23">
        <v>1969</v>
      </c>
      <c r="I6" s="25" t="str">
        <f t="shared" si="0"/>
        <v>Đinh Hồng Minh 1969</v>
      </c>
      <c r="J6" s="276" t="e">
        <f>VLOOKUP(I6,'DANHSACHKSK 2019MSBHYT'!#REF!,2,0)</f>
        <v>#REF!</v>
      </c>
      <c r="K6" s="33">
        <v>4</v>
      </c>
      <c r="L6" s="26" t="e">
        <v>#N/A</v>
      </c>
      <c r="M6" s="23" t="s">
        <v>44</v>
      </c>
      <c r="N6" s="35"/>
      <c r="O6" s="34">
        <v>1969</v>
      </c>
      <c r="P6" s="34">
        <v>1969</v>
      </c>
      <c r="Q6" s="34">
        <v>48</v>
      </c>
      <c r="R6" s="34">
        <v>1969</v>
      </c>
      <c r="S6" s="36" t="s">
        <v>45</v>
      </c>
      <c r="T6" s="41">
        <v>1</v>
      </c>
      <c r="U6" s="37" t="s">
        <v>45</v>
      </c>
      <c r="V6" s="37"/>
      <c r="W6" s="37">
        <v>1</v>
      </c>
      <c r="X6" s="37"/>
      <c r="Y6" s="37">
        <v>1</v>
      </c>
      <c r="Z6" s="37">
        <v>1</v>
      </c>
      <c r="AA6" s="37" t="s">
        <v>45</v>
      </c>
      <c r="AB6" s="37" t="s">
        <v>45</v>
      </c>
      <c r="AC6" s="37" t="s">
        <v>45</v>
      </c>
      <c r="AD6" s="38" t="s">
        <v>45</v>
      </c>
      <c r="AE6" s="41"/>
      <c r="AF6" s="41"/>
      <c r="AG6" s="38">
        <v>1</v>
      </c>
      <c r="AH6" s="38">
        <v>1</v>
      </c>
      <c r="AI6" s="42">
        <v>1</v>
      </c>
      <c r="AJ6" s="42">
        <v>1</v>
      </c>
      <c r="AK6" s="39">
        <v>1</v>
      </c>
      <c r="AL6" s="43"/>
      <c r="AM6" s="43">
        <v>1</v>
      </c>
      <c r="AN6" s="43">
        <v>1</v>
      </c>
      <c r="AO6" s="38">
        <v>1</v>
      </c>
      <c r="AP6" s="38">
        <v>1</v>
      </c>
      <c r="AQ6" s="43"/>
      <c r="AR6" s="44"/>
      <c r="AS6" s="43">
        <v>1</v>
      </c>
      <c r="AT6" s="43">
        <v>1</v>
      </c>
      <c r="AU6" s="43">
        <v>1</v>
      </c>
      <c r="AV6" s="44">
        <v>1</v>
      </c>
      <c r="AW6" s="44">
        <v>1</v>
      </c>
      <c r="AX6" s="44"/>
      <c r="AY6" s="40">
        <v>1</v>
      </c>
      <c r="AZ6" s="40"/>
    </row>
    <row r="7" spans="1:52" ht="20.100000000000001" hidden="1" customHeight="1">
      <c r="A7" s="33">
        <v>5</v>
      </c>
      <c r="B7" s="45">
        <v>5</v>
      </c>
      <c r="C7" s="46" t="s">
        <v>52</v>
      </c>
      <c r="D7" s="23" t="e">
        <f>VLOOKUP(C7,'DANHSACHKSK 2019MSBHYT'!$D$12:$E$336,4,0)</f>
        <v>#REF!</v>
      </c>
      <c r="E7" s="23">
        <v>1965</v>
      </c>
      <c r="F7" s="23" t="s">
        <v>53</v>
      </c>
      <c r="G7" s="46" t="s">
        <v>54</v>
      </c>
      <c r="H7" s="23">
        <v>1965</v>
      </c>
      <c r="I7" s="25" t="str">
        <f t="shared" si="0"/>
        <v>Lê Xuân Thiện 1965</v>
      </c>
      <c r="J7" s="276" t="e">
        <f>VLOOKUP(I7,'DANHSACHKSK 2019MSBHYT'!#REF!,2,0)</f>
        <v>#REF!</v>
      </c>
      <c r="K7" s="33">
        <v>5</v>
      </c>
      <c r="L7" s="26" t="s">
        <v>55</v>
      </c>
      <c r="M7" s="46" t="s">
        <v>55</v>
      </c>
      <c r="N7" s="48">
        <v>53</v>
      </c>
      <c r="O7" s="47"/>
      <c r="P7" s="47">
        <v>1965</v>
      </c>
      <c r="Q7" s="47"/>
      <c r="R7" s="47"/>
      <c r="S7" s="36" t="s">
        <v>45</v>
      </c>
      <c r="T7" s="37"/>
      <c r="U7" s="37" t="s">
        <v>45</v>
      </c>
      <c r="V7" s="37"/>
      <c r="W7" s="37"/>
      <c r="X7" s="37"/>
      <c r="Y7" s="37" t="s">
        <v>45</v>
      </c>
      <c r="Z7" s="37"/>
      <c r="AA7" s="37" t="s">
        <v>45</v>
      </c>
      <c r="AB7" s="37" t="s">
        <v>45</v>
      </c>
      <c r="AC7" s="37" t="s">
        <v>45</v>
      </c>
      <c r="AD7" s="38"/>
      <c r="AE7" s="37"/>
      <c r="AF7" s="37"/>
      <c r="AG7" s="38"/>
      <c r="AH7" s="38"/>
      <c r="AI7" s="38"/>
      <c r="AJ7" s="38"/>
      <c r="AK7" s="39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7"/>
      <c r="AW7" s="37"/>
      <c r="AX7" s="37"/>
      <c r="AY7" s="40"/>
      <c r="AZ7" s="40"/>
    </row>
    <row r="8" spans="1:52" ht="20.100000000000001" hidden="1" customHeight="1">
      <c r="A8" s="33">
        <v>6</v>
      </c>
      <c r="B8" s="45">
        <v>32</v>
      </c>
      <c r="C8" s="46" t="s">
        <v>56</v>
      </c>
      <c r="D8" s="23" t="e">
        <f>VLOOKUP(C8,'DANHSACHKSK 2019MSBHYT'!$D$12:$E$336,4,0)</f>
        <v>#REF!</v>
      </c>
      <c r="E8" s="23">
        <v>1988</v>
      </c>
      <c r="F8" s="23" t="s">
        <v>57</v>
      </c>
      <c r="G8" s="46" t="s">
        <v>58</v>
      </c>
      <c r="H8" s="23">
        <v>1988</v>
      </c>
      <c r="I8" s="25" t="str">
        <f t="shared" si="0"/>
        <v>Nguyễn Thị Bích Liễu 1988</v>
      </c>
      <c r="J8" s="276" t="e">
        <f>VLOOKUP(I8,'DANHSACHKSK 2019MSBHYT'!#REF!,2,0)</f>
        <v>#REF!</v>
      </c>
      <c r="K8" s="33">
        <v>6</v>
      </c>
      <c r="L8" s="26" t="e">
        <v>#N/A</v>
      </c>
      <c r="M8" s="46" t="s">
        <v>55</v>
      </c>
      <c r="N8" s="48"/>
      <c r="O8" s="47">
        <v>1988</v>
      </c>
      <c r="P8" s="47">
        <v>1988</v>
      </c>
      <c r="Q8" s="47">
        <v>30</v>
      </c>
      <c r="R8" s="47">
        <v>1988</v>
      </c>
      <c r="S8" s="36" t="s">
        <v>45</v>
      </c>
      <c r="T8" s="41"/>
      <c r="U8" s="37" t="s">
        <v>45</v>
      </c>
      <c r="V8" s="37"/>
      <c r="W8" s="37"/>
      <c r="X8" s="37"/>
      <c r="Y8" s="37" t="s">
        <v>45</v>
      </c>
      <c r="Z8" s="37"/>
      <c r="AA8" s="37" t="s">
        <v>45</v>
      </c>
      <c r="AB8" s="37" t="s">
        <v>45</v>
      </c>
      <c r="AC8" s="37" t="s">
        <v>45</v>
      </c>
      <c r="AD8" s="42"/>
      <c r="AE8" s="41"/>
      <c r="AF8" s="41"/>
      <c r="AG8" s="43"/>
      <c r="AH8" s="38"/>
      <c r="AI8" s="42"/>
      <c r="AJ8" s="42"/>
      <c r="AK8" s="49"/>
      <c r="AL8" s="44"/>
      <c r="AM8" s="43"/>
      <c r="AN8" s="44"/>
      <c r="AO8" s="44"/>
      <c r="AP8" s="44"/>
      <c r="AQ8" s="43"/>
      <c r="AR8" s="44"/>
      <c r="AS8" s="44"/>
      <c r="AT8" s="43"/>
      <c r="AU8" s="43"/>
      <c r="AV8" s="43"/>
      <c r="AW8" s="43"/>
      <c r="AX8" s="43"/>
      <c r="AY8" s="40"/>
      <c r="AZ8" s="40"/>
    </row>
    <row r="9" spans="1:52" ht="24.95" hidden="1" customHeight="1">
      <c r="A9" s="33">
        <v>7</v>
      </c>
      <c r="B9" s="45">
        <v>6</v>
      </c>
      <c r="C9" s="46" t="s">
        <v>59</v>
      </c>
      <c r="D9" s="23" t="e">
        <f>VLOOKUP(C9,'DANHSACHKSK 2019MSBHYT'!$D$12:$E$336,4,0)</f>
        <v>#N/A</v>
      </c>
      <c r="E9" s="47">
        <v>1964</v>
      </c>
      <c r="F9" s="23" t="s">
        <v>60</v>
      </c>
      <c r="G9" s="46" t="s">
        <v>61</v>
      </c>
      <c r="H9" s="47">
        <v>1964</v>
      </c>
      <c r="I9" s="25" t="str">
        <f t="shared" si="0"/>
        <v>Trần Văn Cu Anh 1964</v>
      </c>
      <c r="J9" s="276" t="e">
        <f>VLOOKUP(I9,'DANHSACHKSK 2019MSBHYT'!#REF!,2,0)</f>
        <v>#REF!</v>
      </c>
      <c r="K9" s="33">
        <v>7</v>
      </c>
      <c r="L9" s="26" t="s">
        <v>55</v>
      </c>
      <c r="M9" s="46" t="s">
        <v>55</v>
      </c>
      <c r="N9" s="48">
        <v>54</v>
      </c>
      <c r="O9" s="47"/>
      <c r="P9" s="47">
        <v>1964</v>
      </c>
      <c r="Q9" s="47"/>
      <c r="R9" s="47"/>
      <c r="S9" s="36" t="s">
        <v>45</v>
      </c>
      <c r="T9" s="41"/>
      <c r="U9" s="37" t="s">
        <v>45</v>
      </c>
      <c r="V9" s="37"/>
      <c r="W9" s="37"/>
      <c r="X9" s="37"/>
      <c r="Y9" s="37" t="s">
        <v>45</v>
      </c>
      <c r="Z9" s="37"/>
      <c r="AA9" s="37" t="s">
        <v>45</v>
      </c>
      <c r="AB9" s="37" t="s">
        <v>45</v>
      </c>
      <c r="AC9" s="37" t="s">
        <v>45</v>
      </c>
      <c r="AD9" s="38" t="s">
        <v>45</v>
      </c>
      <c r="AE9" s="41"/>
      <c r="AF9" s="41"/>
      <c r="AG9" s="43">
        <v>1</v>
      </c>
      <c r="AH9" s="44"/>
      <c r="AI9" s="42">
        <v>1</v>
      </c>
      <c r="AJ9" s="42">
        <v>1</v>
      </c>
      <c r="AK9" s="50">
        <v>1</v>
      </c>
      <c r="AL9" s="44"/>
      <c r="AM9" s="43"/>
      <c r="AN9" s="43">
        <v>1</v>
      </c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0"/>
      <c r="AZ9" s="40"/>
    </row>
    <row r="10" spans="1:52" ht="20.100000000000001" hidden="1" customHeight="1">
      <c r="A10" s="33">
        <v>8</v>
      </c>
      <c r="B10" s="45">
        <v>20</v>
      </c>
      <c r="C10" s="46" t="s">
        <v>62</v>
      </c>
      <c r="D10" s="23" t="e">
        <f>VLOOKUP(C10,'DANHSACHKSK 2019MSBHYT'!$D$12:$E$336,4,0)</f>
        <v>#REF!</v>
      </c>
      <c r="E10" s="23">
        <v>1961</v>
      </c>
      <c r="F10" s="23" t="s">
        <v>63</v>
      </c>
      <c r="G10" s="46" t="s">
        <v>64</v>
      </c>
      <c r="H10" s="23">
        <v>1961</v>
      </c>
      <c r="I10" s="25" t="str">
        <f t="shared" si="0"/>
        <v>Nguyễn Tiến Hưng 1961</v>
      </c>
      <c r="J10" s="276" t="e">
        <f>VLOOKUP(I10,'DANHSACHKSK 2019MSBHYT'!#REF!,2,0)</f>
        <v>#REF!</v>
      </c>
      <c r="K10" s="33">
        <v>8</v>
      </c>
      <c r="L10" s="26" t="s">
        <v>55</v>
      </c>
      <c r="M10" s="46" t="s">
        <v>55</v>
      </c>
      <c r="N10" s="35">
        <v>59</v>
      </c>
      <c r="O10" s="47"/>
      <c r="P10" s="34">
        <v>1959</v>
      </c>
      <c r="Q10" s="47"/>
      <c r="R10" s="47"/>
      <c r="S10" s="36" t="s">
        <v>45</v>
      </c>
      <c r="T10" s="41"/>
      <c r="U10" s="37" t="s">
        <v>45</v>
      </c>
      <c r="V10" s="37"/>
      <c r="W10" s="37"/>
      <c r="X10" s="37"/>
      <c r="Y10" s="37" t="s">
        <v>45</v>
      </c>
      <c r="Z10" s="37"/>
      <c r="AA10" s="37" t="s">
        <v>45</v>
      </c>
      <c r="AB10" s="37" t="s">
        <v>45</v>
      </c>
      <c r="AC10" s="37" t="s">
        <v>45</v>
      </c>
      <c r="AD10" s="42"/>
      <c r="AE10" s="41"/>
      <c r="AF10" s="41"/>
      <c r="AG10" s="44"/>
      <c r="AH10" s="44"/>
      <c r="AI10" s="41"/>
      <c r="AJ10" s="41"/>
      <c r="AK10" s="50"/>
      <c r="AL10" s="43"/>
      <c r="AM10" s="44"/>
      <c r="AN10" s="43"/>
      <c r="AO10" s="44"/>
      <c r="AP10" s="44"/>
      <c r="AQ10" s="44"/>
      <c r="AR10" s="43"/>
      <c r="AS10" s="44"/>
      <c r="AT10" s="44"/>
      <c r="AU10" s="44"/>
      <c r="AV10" s="44"/>
      <c r="AW10" s="44"/>
      <c r="AX10" s="44"/>
      <c r="AY10" s="40"/>
      <c r="AZ10" s="40"/>
    </row>
    <row r="11" spans="1:52" ht="24.95" hidden="1" customHeight="1">
      <c r="A11" s="33">
        <v>9</v>
      </c>
      <c r="B11" s="45">
        <v>33</v>
      </c>
      <c r="C11" s="46" t="s">
        <v>65</v>
      </c>
      <c r="D11" s="23" t="e">
        <f>VLOOKUP(C11,'DANHSACHKSK 2019MSBHYT'!$D$12:$E$336,4,0)</f>
        <v>#N/A</v>
      </c>
      <c r="E11" s="47">
        <v>1974</v>
      </c>
      <c r="F11" s="23" t="s">
        <v>66</v>
      </c>
      <c r="G11" s="46" t="s">
        <v>67</v>
      </c>
      <c r="H11" s="47">
        <v>1974</v>
      </c>
      <c r="I11" s="25" t="str">
        <f t="shared" si="0"/>
        <v>Nguyễn Hữu Xuân Vũ 1974</v>
      </c>
      <c r="J11" s="276" t="e">
        <f>VLOOKUP(I11,'DANHSACHKSK 2019MSBHYT'!#REF!,2,0)</f>
        <v>#REF!</v>
      </c>
      <c r="K11" s="33">
        <v>9</v>
      </c>
      <c r="L11" s="26" t="s">
        <v>55</v>
      </c>
      <c r="M11" s="46" t="s">
        <v>55</v>
      </c>
      <c r="N11" s="48">
        <v>43</v>
      </c>
      <c r="O11" s="47"/>
      <c r="P11" s="47">
        <v>1974</v>
      </c>
      <c r="Q11" s="47"/>
      <c r="R11" s="47"/>
      <c r="S11" s="36" t="s">
        <v>45</v>
      </c>
      <c r="T11" s="41"/>
      <c r="U11" s="37" t="s">
        <v>45</v>
      </c>
      <c r="V11" s="37"/>
      <c r="W11" s="37"/>
      <c r="X11" s="37"/>
      <c r="Y11" s="37" t="s">
        <v>45</v>
      </c>
      <c r="Z11" s="37">
        <v>1</v>
      </c>
      <c r="AA11" s="37" t="s">
        <v>45</v>
      </c>
      <c r="AB11" s="37" t="s">
        <v>45</v>
      </c>
      <c r="AC11" s="37" t="s">
        <v>45</v>
      </c>
      <c r="AD11" s="38" t="s">
        <v>45</v>
      </c>
      <c r="AE11" s="41"/>
      <c r="AF11" s="41"/>
      <c r="AG11" s="44">
        <v>1</v>
      </c>
      <c r="AH11" s="44"/>
      <c r="AI11" s="42">
        <v>1</v>
      </c>
      <c r="AJ11" s="42"/>
      <c r="AK11" s="50">
        <v>1</v>
      </c>
      <c r="AL11" s="44"/>
      <c r="AM11" s="43">
        <v>1</v>
      </c>
      <c r="AN11" s="44"/>
      <c r="AO11" s="44"/>
      <c r="AP11" s="44"/>
      <c r="AQ11" s="43"/>
      <c r="AR11" s="43"/>
      <c r="AS11" s="44">
        <v>1</v>
      </c>
      <c r="AT11" s="44"/>
      <c r="AU11" s="44"/>
      <c r="AV11" s="44"/>
      <c r="AW11" s="44"/>
      <c r="AX11" s="43"/>
      <c r="AY11" s="40">
        <v>1</v>
      </c>
      <c r="AZ11" s="40"/>
    </row>
    <row r="12" spans="1:52" ht="20.100000000000001" hidden="1" customHeight="1">
      <c r="A12" s="33">
        <v>10</v>
      </c>
      <c r="B12" s="45">
        <v>34</v>
      </c>
      <c r="C12" s="46" t="s">
        <v>68</v>
      </c>
      <c r="D12" s="23" t="e">
        <f>VLOOKUP(C12,'DANHSACHKSK 2019MSBHYT'!$D$12:$E$336,4,0)</f>
        <v>#N/A</v>
      </c>
      <c r="E12" s="47">
        <v>1958</v>
      </c>
      <c r="F12" s="23" t="s">
        <v>69</v>
      </c>
      <c r="G12" s="46" t="s">
        <v>70</v>
      </c>
      <c r="H12" s="47">
        <v>1958</v>
      </c>
      <c r="I12" s="25" t="str">
        <f t="shared" si="0"/>
        <v>Huỳnh Bá Thành 1958</v>
      </c>
      <c r="J12" s="276" t="e">
        <f>VLOOKUP(I12,'DANHSACHKSK 2019MSBHYT'!#REF!,2,0)</f>
        <v>#REF!</v>
      </c>
      <c r="K12" s="33">
        <v>10</v>
      </c>
      <c r="L12" s="26" t="s">
        <v>71</v>
      </c>
      <c r="M12" s="46" t="s">
        <v>55</v>
      </c>
      <c r="N12" s="48">
        <v>60</v>
      </c>
      <c r="O12" s="47"/>
      <c r="P12" s="47">
        <v>1958</v>
      </c>
      <c r="Q12" s="47"/>
      <c r="R12" s="47"/>
      <c r="S12" s="36" t="s">
        <v>45</v>
      </c>
      <c r="T12" s="41"/>
      <c r="U12" s="37" t="s">
        <v>45</v>
      </c>
      <c r="V12" s="37"/>
      <c r="W12" s="37"/>
      <c r="X12" s="37"/>
      <c r="Y12" s="37" t="s">
        <v>45</v>
      </c>
      <c r="Z12" s="37"/>
      <c r="AA12" s="37" t="s">
        <v>45</v>
      </c>
      <c r="AB12" s="37" t="s">
        <v>45</v>
      </c>
      <c r="AC12" s="37" t="s">
        <v>45</v>
      </c>
      <c r="AD12" s="42"/>
      <c r="AE12" s="41"/>
      <c r="AF12" s="41"/>
      <c r="AG12" s="44"/>
      <c r="AH12" s="44"/>
      <c r="AI12" s="41"/>
      <c r="AJ12" s="41"/>
      <c r="AK12" s="49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0"/>
      <c r="AZ12" s="40"/>
    </row>
    <row r="13" spans="1:52" ht="20.100000000000001" hidden="1" customHeight="1">
      <c r="A13" s="33">
        <v>11</v>
      </c>
      <c r="B13" s="45">
        <v>36</v>
      </c>
      <c r="C13" s="46" t="s">
        <v>72</v>
      </c>
      <c r="D13" s="23" t="e">
        <f>VLOOKUP(C13,'DANHSACHKSK 2019MSBHYT'!$D$12:$E$336,4,0)</f>
        <v>#REF!</v>
      </c>
      <c r="E13" s="23">
        <v>1966</v>
      </c>
      <c r="F13" s="23" t="s">
        <v>73</v>
      </c>
      <c r="G13" s="46" t="s">
        <v>74</v>
      </c>
      <c r="H13" s="23">
        <v>1966</v>
      </c>
      <c r="I13" s="25" t="str">
        <f t="shared" si="0"/>
        <v>Lê Hồng Phúc 1966</v>
      </c>
      <c r="J13" s="276" t="e">
        <f>VLOOKUP(I13,'DANHSACHKSK 2019MSBHYT'!#REF!,2,0)</f>
        <v>#REF!</v>
      </c>
      <c r="K13" s="33">
        <v>11</v>
      </c>
      <c r="L13" s="26" t="s">
        <v>55</v>
      </c>
      <c r="M13" s="46" t="s">
        <v>55</v>
      </c>
      <c r="N13" s="52">
        <v>52</v>
      </c>
      <c r="O13" s="53"/>
      <c r="P13" s="51">
        <v>1966</v>
      </c>
      <c r="Q13" s="53"/>
      <c r="R13" s="53"/>
      <c r="S13" s="36" t="s">
        <v>45</v>
      </c>
      <c r="T13" s="41"/>
      <c r="U13" s="37" t="s">
        <v>45</v>
      </c>
      <c r="V13" s="37"/>
      <c r="W13" s="37"/>
      <c r="X13" s="37"/>
      <c r="Y13" s="37" t="s">
        <v>45</v>
      </c>
      <c r="Z13" s="37"/>
      <c r="AA13" s="37" t="s">
        <v>45</v>
      </c>
      <c r="AB13" s="37" t="s">
        <v>45</v>
      </c>
      <c r="AC13" s="37" t="s">
        <v>45</v>
      </c>
      <c r="AD13" s="42"/>
      <c r="AE13" s="41"/>
      <c r="AF13" s="41"/>
      <c r="AG13" s="44"/>
      <c r="AH13" s="44"/>
      <c r="AI13" s="41"/>
      <c r="AJ13" s="41"/>
      <c r="AK13" s="49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0"/>
      <c r="AZ13" s="40"/>
    </row>
    <row r="14" spans="1:52" ht="20.100000000000001" hidden="1" customHeight="1">
      <c r="A14" s="33">
        <v>12</v>
      </c>
      <c r="B14" s="45">
        <v>77</v>
      </c>
      <c r="C14" s="46" t="s">
        <v>75</v>
      </c>
      <c r="D14" s="23" t="e">
        <f>VLOOKUP(C14,'DANHSACHKSK 2019MSBHYT'!$D$12:$E$336,4,0)</f>
        <v>#REF!</v>
      </c>
      <c r="E14" s="23">
        <v>1983</v>
      </c>
      <c r="F14" s="23" t="s">
        <v>76</v>
      </c>
      <c r="G14" s="46" t="s">
        <v>77</v>
      </c>
      <c r="H14" s="23">
        <v>1983</v>
      </c>
      <c r="I14" s="25" t="str">
        <f t="shared" si="0"/>
        <v>Đồng Anh Tuấn 1983</v>
      </c>
      <c r="J14" s="276" t="e">
        <f>VLOOKUP(I14,'DANHSACHKSK 2019MSBHYT'!#REF!,2,0)</f>
        <v>#REF!</v>
      </c>
      <c r="K14" s="33">
        <v>12</v>
      </c>
      <c r="L14" s="26" t="s">
        <v>55</v>
      </c>
      <c r="M14" s="46" t="s">
        <v>55</v>
      </c>
      <c r="N14" s="48">
        <v>35</v>
      </c>
      <c r="O14" s="47"/>
      <c r="P14" s="47">
        <v>1983</v>
      </c>
      <c r="Q14" s="47"/>
      <c r="R14" s="47"/>
      <c r="S14" s="36" t="s">
        <v>45</v>
      </c>
      <c r="T14" s="41"/>
      <c r="U14" s="37" t="s">
        <v>45</v>
      </c>
      <c r="V14" s="37"/>
      <c r="W14" s="37"/>
      <c r="X14" s="37"/>
      <c r="Y14" s="37" t="s">
        <v>45</v>
      </c>
      <c r="Z14" s="37"/>
      <c r="AA14" s="37" t="s">
        <v>45</v>
      </c>
      <c r="AB14" s="37" t="s">
        <v>45</v>
      </c>
      <c r="AC14" s="37" t="s">
        <v>45</v>
      </c>
      <c r="AD14" s="42"/>
      <c r="AE14" s="41"/>
      <c r="AF14" s="41"/>
      <c r="AG14" s="44"/>
      <c r="AH14" s="44"/>
      <c r="AI14" s="42"/>
      <c r="AJ14" s="42"/>
      <c r="AK14" s="49"/>
      <c r="AL14" s="44"/>
      <c r="AM14" s="44"/>
      <c r="AN14" s="44"/>
      <c r="AO14" s="44"/>
      <c r="AP14" s="44"/>
      <c r="AQ14" s="43"/>
      <c r="AR14" s="44"/>
      <c r="AS14" s="44"/>
      <c r="AT14" s="43"/>
      <c r="AU14" s="43"/>
      <c r="AV14" s="44"/>
      <c r="AW14" s="44"/>
      <c r="AX14" s="44"/>
      <c r="AY14" s="40"/>
      <c r="AZ14" s="40"/>
    </row>
    <row r="15" spans="1:52" ht="20.100000000000001" hidden="1" customHeight="1">
      <c r="A15" s="33">
        <v>13</v>
      </c>
      <c r="B15" s="45">
        <v>17</v>
      </c>
      <c r="C15" s="46" t="s">
        <v>78</v>
      </c>
      <c r="D15" s="23" t="e">
        <f>VLOOKUP(C15,'DANHSACHKSK 2019MSBHYT'!$D$12:$E$336,4,0)</f>
        <v>#N/A</v>
      </c>
      <c r="E15" s="47">
        <v>1954</v>
      </c>
      <c r="F15" s="23" t="s">
        <v>79</v>
      </c>
      <c r="G15" s="46" t="s">
        <v>80</v>
      </c>
      <c r="H15" s="47">
        <v>1954</v>
      </c>
      <c r="I15" s="25" t="str">
        <f t="shared" si="0"/>
        <v>Hồ Thị Tuyết 1954</v>
      </c>
      <c r="J15" s="276" t="e">
        <f>VLOOKUP(I15,'DANHSACHKSK 2019MSBHYT'!#REF!,2,0)</f>
        <v>#REF!</v>
      </c>
      <c r="K15" s="33">
        <v>13</v>
      </c>
      <c r="L15" s="26" t="e">
        <v>#N/A</v>
      </c>
      <c r="M15" s="46" t="s">
        <v>55</v>
      </c>
      <c r="N15" s="48"/>
      <c r="O15" s="47">
        <v>1954</v>
      </c>
      <c r="P15" s="47">
        <v>1954</v>
      </c>
      <c r="Q15" s="47">
        <v>64</v>
      </c>
      <c r="R15" s="47">
        <v>1954</v>
      </c>
      <c r="S15" s="36" t="s">
        <v>45</v>
      </c>
      <c r="T15" s="42"/>
      <c r="U15" s="37" t="s">
        <v>45</v>
      </c>
      <c r="V15" s="37"/>
      <c r="W15" s="37"/>
      <c r="X15" s="37"/>
      <c r="Y15" s="37" t="s">
        <v>45</v>
      </c>
      <c r="Z15" s="37"/>
      <c r="AA15" s="37" t="s">
        <v>45</v>
      </c>
      <c r="AB15" s="37" t="s">
        <v>45</v>
      </c>
      <c r="AC15" s="37" t="s">
        <v>45</v>
      </c>
      <c r="AD15" s="42"/>
      <c r="AE15" s="41"/>
      <c r="AF15" s="41"/>
      <c r="AG15" s="44"/>
      <c r="AH15" s="44"/>
      <c r="AI15" s="41"/>
      <c r="AJ15" s="41"/>
      <c r="AK15" s="49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0"/>
      <c r="AZ15" s="40"/>
    </row>
    <row r="16" spans="1:52" ht="20.100000000000001" hidden="1" customHeight="1">
      <c r="A16" s="33">
        <v>14</v>
      </c>
      <c r="B16" s="45">
        <v>370</v>
      </c>
      <c r="C16" s="46" t="s">
        <v>81</v>
      </c>
      <c r="D16" s="23" t="e">
        <f>VLOOKUP(C16,'DANHSACHKSK 2019MSBHYT'!$D$12:$E$336,4,0)</f>
        <v>#N/A</v>
      </c>
      <c r="E16" s="47">
        <v>1958</v>
      </c>
      <c r="F16" s="23" t="s">
        <v>82</v>
      </c>
      <c r="G16" s="46" t="s">
        <v>83</v>
      </c>
      <c r="H16" s="47">
        <v>1958</v>
      </c>
      <c r="I16" s="25" t="str">
        <f t="shared" si="0"/>
        <v>Phan Ngọc Phát 1958</v>
      </c>
      <c r="J16" s="276" t="e">
        <f>VLOOKUP(I16,'DANHSACHKSK 2019MSBHYT'!#REF!,2,0)</f>
        <v>#REF!</v>
      </c>
      <c r="K16" s="33">
        <v>14</v>
      </c>
      <c r="L16" s="26" t="s">
        <v>71</v>
      </c>
      <c r="M16" s="46" t="s">
        <v>55</v>
      </c>
      <c r="N16" s="48">
        <v>60</v>
      </c>
      <c r="O16" s="47"/>
      <c r="P16" s="47">
        <v>1958</v>
      </c>
      <c r="Q16" s="47"/>
      <c r="R16" s="47"/>
      <c r="S16" s="36" t="s">
        <v>45</v>
      </c>
      <c r="T16" s="41"/>
      <c r="U16" s="37" t="s">
        <v>45</v>
      </c>
      <c r="V16" s="37"/>
      <c r="W16" s="37"/>
      <c r="X16" s="37"/>
      <c r="Y16" s="37" t="s">
        <v>45</v>
      </c>
      <c r="Z16" s="37"/>
      <c r="AA16" s="37" t="s">
        <v>45</v>
      </c>
      <c r="AB16" s="37" t="s">
        <v>45</v>
      </c>
      <c r="AC16" s="37" t="s">
        <v>45</v>
      </c>
      <c r="AD16" s="42"/>
      <c r="AE16" s="41"/>
      <c r="AF16" s="41"/>
      <c r="AG16" s="44"/>
      <c r="AH16" s="44"/>
      <c r="AI16" s="42"/>
      <c r="AJ16" s="42"/>
      <c r="AK16" s="49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0"/>
      <c r="AZ16" s="40"/>
    </row>
    <row r="17" spans="1:52" ht="24.95" hidden="1" customHeight="1">
      <c r="A17" s="33">
        <v>15</v>
      </c>
      <c r="B17" s="45">
        <v>8</v>
      </c>
      <c r="C17" s="46" t="s">
        <v>84</v>
      </c>
      <c r="D17" s="23" t="e">
        <f>VLOOKUP(C17,'DANHSACHKSK 2019MSBHYT'!$D$12:$E$336,4,0)</f>
        <v>#N/A</v>
      </c>
      <c r="E17" s="47">
        <v>1960</v>
      </c>
      <c r="F17" s="23" t="s">
        <v>85</v>
      </c>
      <c r="G17" s="46" t="s">
        <v>86</v>
      </c>
      <c r="H17" s="47">
        <v>1960</v>
      </c>
      <c r="I17" s="25" t="str">
        <f t="shared" si="0"/>
        <v>Lê Hùng Thanh 1960</v>
      </c>
      <c r="J17" s="276" t="e">
        <f>VLOOKUP(I17,'DANHSACHKSK 2019MSBHYT'!#REF!,2,0)</f>
        <v>#REF!</v>
      </c>
      <c r="K17" s="33">
        <v>15</v>
      </c>
      <c r="L17" s="26" t="s">
        <v>55</v>
      </c>
      <c r="M17" s="46" t="s">
        <v>55</v>
      </c>
      <c r="N17" s="48">
        <v>58</v>
      </c>
      <c r="O17" s="47"/>
      <c r="P17" s="47">
        <v>1960</v>
      </c>
      <c r="Q17" s="47"/>
      <c r="R17" s="47"/>
      <c r="S17" s="36" t="s">
        <v>45</v>
      </c>
      <c r="T17" s="41"/>
      <c r="U17" s="37" t="s">
        <v>45</v>
      </c>
      <c r="V17" s="37"/>
      <c r="W17" s="37"/>
      <c r="X17" s="37"/>
      <c r="Y17" s="37" t="s">
        <v>45</v>
      </c>
      <c r="Z17" s="37">
        <v>1</v>
      </c>
      <c r="AA17" s="37" t="s">
        <v>45</v>
      </c>
      <c r="AB17" s="37" t="s">
        <v>45</v>
      </c>
      <c r="AC17" s="37" t="s">
        <v>45</v>
      </c>
      <c r="AD17" s="38" t="s">
        <v>45</v>
      </c>
      <c r="AE17" s="41"/>
      <c r="AF17" s="41"/>
      <c r="AG17" s="44">
        <v>1</v>
      </c>
      <c r="AH17" s="44">
        <v>1</v>
      </c>
      <c r="AI17" s="41">
        <v>1</v>
      </c>
      <c r="AJ17" s="41">
        <v>1</v>
      </c>
      <c r="AK17" s="49">
        <v>1</v>
      </c>
      <c r="AL17" s="44"/>
      <c r="AM17" s="44">
        <v>1</v>
      </c>
      <c r="AN17" s="44"/>
      <c r="AO17" s="44">
        <v>1</v>
      </c>
      <c r="AP17" s="44">
        <v>1</v>
      </c>
      <c r="AQ17" s="44"/>
      <c r="AR17" s="44">
        <v>1</v>
      </c>
      <c r="AS17" s="44">
        <v>1</v>
      </c>
      <c r="AT17" s="44"/>
      <c r="AU17" s="44"/>
      <c r="AV17" s="44"/>
      <c r="AW17" s="44">
        <v>1</v>
      </c>
      <c r="AX17" s="44">
        <v>1</v>
      </c>
      <c r="AY17" s="40">
        <v>1</v>
      </c>
      <c r="AZ17" s="40"/>
    </row>
    <row r="18" spans="1:52" ht="20.100000000000001" hidden="1" customHeight="1">
      <c r="A18" s="33">
        <v>16</v>
      </c>
      <c r="B18" s="45">
        <v>13</v>
      </c>
      <c r="C18" s="46" t="s">
        <v>87</v>
      </c>
      <c r="D18" s="23" t="e">
        <f>VLOOKUP(C18,'DANHSACHKSK 2019MSBHYT'!$D$12:$E$336,4,0)</f>
        <v>#REF!</v>
      </c>
      <c r="E18" s="23">
        <v>1983</v>
      </c>
      <c r="F18" s="23" t="s">
        <v>88</v>
      </c>
      <c r="G18" s="46" t="s">
        <v>89</v>
      </c>
      <c r="H18" s="23">
        <v>1983</v>
      </c>
      <c r="I18" s="25" t="str">
        <f t="shared" si="0"/>
        <v>Vũ Như Quỳnh 1983</v>
      </c>
      <c r="J18" s="276" t="e">
        <f>VLOOKUP(I18,'DANHSACHKSK 2019MSBHYT'!#REF!,2,0)</f>
        <v>#REF!</v>
      </c>
      <c r="K18" s="33">
        <v>16</v>
      </c>
      <c r="L18" s="26" t="e">
        <v>#N/A</v>
      </c>
      <c r="M18" s="46" t="s">
        <v>55</v>
      </c>
      <c r="N18" s="48"/>
      <c r="O18" s="47">
        <v>1983</v>
      </c>
      <c r="P18" s="47">
        <v>1983</v>
      </c>
      <c r="Q18" s="47">
        <v>35</v>
      </c>
      <c r="R18" s="47">
        <v>1983</v>
      </c>
      <c r="S18" s="36" t="s">
        <v>45</v>
      </c>
      <c r="T18" s="41"/>
      <c r="U18" s="37" t="s">
        <v>45</v>
      </c>
      <c r="V18" s="37"/>
      <c r="W18" s="37"/>
      <c r="X18" s="37"/>
      <c r="Y18" s="37" t="s">
        <v>45</v>
      </c>
      <c r="Z18" s="37"/>
      <c r="AA18" s="37" t="s">
        <v>45</v>
      </c>
      <c r="AB18" s="37" t="s">
        <v>45</v>
      </c>
      <c r="AC18" s="37" t="s">
        <v>45</v>
      </c>
      <c r="AD18" s="41"/>
      <c r="AE18" s="41"/>
      <c r="AF18" s="41"/>
      <c r="AG18" s="44"/>
      <c r="AH18" s="44"/>
      <c r="AI18" s="41"/>
      <c r="AJ18" s="41"/>
      <c r="AK18" s="49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0"/>
      <c r="AZ18" s="40"/>
    </row>
    <row r="19" spans="1:52" ht="24.95" hidden="1" customHeight="1">
      <c r="A19" s="33">
        <v>17</v>
      </c>
      <c r="B19" s="45">
        <v>14</v>
      </c>
      <c r="C19" s="46" t="s">
        <v>90</v>
      </c>
      <c r="D19" s="23" t="e">
        <f>VLOOKUP(C19,'DANHSACHKSK 2019MSBHYT'!$D$12:$E$336,4,0)</f>
        <v>#REF!</v>
      </c>
      <c r="E19" s="23">
        <v>1980</v>
      </c>
      <c r="F19" s="23" t="s">
        <v>91</v>
      </c>
      <c r="G19" s="46" t="s">
        <v>92</v>
      </c>
      <c r="H19" s="23">
        <v>1980</v>
      </c>
      <c r="I19" s="25" t="str">
        <f t="shared" si="0"/>
        <v>Phan Thị Ngọc Phượng 1980</v>
      </c>
      <c r="J19" s="276" t="e">
        <f>VLOOKUP(I19,'DANHSACHKSK 2019MSBHYT'!#REF!,2,0)</f>
        <v>#REF!</v>
      </c>
      <c r="K19" s="33">
        <v>17</v>
      </c>
      <c r="L19" s="26" t="e">
        <v>#N/A</v>
      </c>
      <c r="M19" s="46" t="s">
        <v>55</v>
      </c>
      <c r="N19" s="48"/>
      <c r="O19" s="47">
        <v>1980</v>
      </c>
      <c r="P19" s="47">
        <v>1980</v>
      </c>
      <c r="Q19" s="47">
        <v>38</v>
      </c>
      <c r="R19" s="47">
        <v>1980</v>
      </c>
      <c r="S19" s="36" t="s">
        <v>45</v>
      </c>
      <c r="T19" s="41">
        <v>1</v>
      </c>
      <c r="U19" s="37" t="s">
        <v>45</v>
      </c>
      <c r="V19" s="37"/>
      <c r="W19" s="37"/>
      <c r="X19" s="37"/>
      <c r="Y19" s="37"/>
      <c r="Z19" s="37"/>
      <c r="AA19" s="37" t="s">
        <v>45</v>
      </c>
      <c r="AB19" s="37" t="s">
        <v>45</v>
      </c>
      <c r="AC19" s="37" t="s">
        <v>45</v>
      </c>
      <c r="AD19" s="38" t="s">
        <v>45</v>
      </c>
      <c r="AE19" s="41"/>
      <c r="AF19" s="41"/>
      <c r="AG19" s="44"/>
      <c r="AH19" s="44"/>
      <c r="AI19" s="41"/>
      <c r="AJ19" s="41"/>
      <c r="AK19" s="49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0"/>
      <c r="AZ19" s="40"/>
    </row>
    <row r="20" spans="1:52" ht="24.95" hidden="1" customHeight="1">
      <c r="A20" s="33">
        <v>18</v>
      </c>
      <c r="B20" s="45">
        <v>55</v>
      </c>
      <c r="C20" s="46" t="s">
        <v>93</v>
      </c>
      <c r="D20" s="23" t="e">
        <f>VLOOKUP(C20,'DANHSACHKSK 2019MSBHYT'!$D$12:$E$336,4,0)</f>
        <v>#REF!</v>
      </c>
      <c r="E20" s="23">
        <v>1985</v>
      </c>
      <c r="F20" s="23" t="s">
        <v>94</v>
      </c>
      <c r="G20" s="46" t="s">
        <v>95</v>
      </c>
      <c r="H20" s="23">
        <v>1985</v>
      </c>
      <c r="I20" s="25" t="str">
        <f t="shared" si="0"/>
        <v>Lưu Hoàng Hải Yến 1985</v>
      </c>
      <c r="J20" s="276" t="e">
        <f>VLOOKUP(I20,'DANHSACHKSK 2019MSBHYT'!#REF!,2,0)</f>
        <v>#REF!</v>
      </c>
      <c r="K20" s="33">
        <v>18</v>
      </c>
      <c r="L20" s="26" t="e">
        <v>#N/A</v>
      </c>
      <c r="M20" s="46" t="s">
        <v>55</v>
      </c>
      <c r="N20" s="48"/>
      <c r="O20" s="47">
        <v>1985</v>
      </c>
      <c r="P20" s="47">
        <v>1985</v>
      </c>
      <c r="Q20" s="47">
        <v>33</v>
      </c>
      <c r="R20" s="47">
        <v>1985</v>
      </c>
      <c r="S20" s="36" t="s">
        <v>45</v>
      </c>
      <c r="T20" s="41"/>
      <c r="U20" s="37" t="s">
        <v>45</v>
      </c>
      <c r="V20" s="37"/>
      <c r="W20" s="37"/>
      <c r="X20" s="37"/>
      <c r="Y20" s="37">
        <v>1</v>
      </c>
      <c r="Z20" s="37">
        <v>1</v>
      </c>
      <c r="AA20" s="37" t="s">
        <v>45</v>
      </c>
      <c r="AB20" s="37" t="s">
        <v>45</v>
      </c>
      <c r="AC20" s="37" t="s">
        <v>45</v>
      </c>
      <c r="AD20" s="38" t="s">
        <v>45</v>
      </c>
      <c r="AE20" s="41"/>
      <c r="AF20" s="41"/>
      <c r="AG20" s="44"/>
      <c r="AH20" s="44"/>
      <c r="AI20" s="41"/>
      <c r="AJ20" s="41"/>
      <c r="AK20" s="49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0"/>
      <c r="AZ20" s="40"/>
    </row>
    <row r="21" spans="1:52" ht="24.95" hidden="1" customHeight="1">
      <c r="A21" s="33">
        <v>19</v>
      </c>
      <c r="B21" s="45">
        <v>54</v>
      </c>
      <c r="C21" s="46" t="s">
        <v>96</v>
      </c>
      <c r="D21" s="23" t="e">
        <f>VLOOKUP(C21,'DANHSACHKSK 2019MSBHYT'!$D$12:$E$336,4,0)</f>
        <v>#REF!</v>
      </c>
      <c r="E21" s="23">
        <v>1988</v>
      </c>
      <c r="F21" s="23" t="s">
        <v>97</v>
      </c>
      <c r="G21" s="46" t="s">
        <v>98</v>
      </c>
      <c r="H21" s="23">
        <v>1988</v>
      </c>
      <c r="I21" s="25" t="str">
        <f t="shared" si="0"/>
        <v>Thái Thị My Sa 1988</v>
      </c>
      <c r="J21" s="276" t="e">
        <f>VLOOKUP(I21,'DANHSACHKSK 2019MSBHYT'!#REF!,2,0)</f>
        <v>#REF!</v>
      </c>
      <c r="K21" s="33">
        <v>19</v>
      </c>
      <c r="L21" s="26" t="e">
        <v>#N/A</v>
      </c>
      <c r="M21" s="46" t="s">
        <v>55</v>
      </c>
      <c r="N21" s="48"/>
      <c r="O21" s="47">
        <v>1988</v>
      </c>
      <c r="P21" s="47">
        <v>1988</v>
      </c>
      <c r="Q21" s="47">
        <v>30</v>
      </c>
      <c r="R21" s="47">
        <v>1988</v>
      </c>
      <c r="S21" s="36" t="s">
        <v>45</v>
      </c>
      <c r="T21" s="42">
        <v>1</v>
      </c>
      <c r="U21" s="37" t="s">
        <v>45</v>
      </c>
      <c r="V21" s="37"/>
      <c r="W21" s="37"/>
      <c r="X21" s="37"/>
      <c r="Y21" s="37">
        <v>1</v>
      </c>
      <c r="Z21" s="37">
        <v>1</v>
      </c>
      <c r="AA21" s="37" t="s">
        <v>45</v>
      </c>
      <c r="AB21" s="37" t="s">
        <v>45</v>
      </c>
      <c r="AC21" s="37" t="s">
        <v>45</v>
      </c>
      <c r="AD21" s="38" t="s">
        <v>45</v>
      </c>
      <c r="AE21" s="41"/>
      <c r="AF21" s="41"/>
      <c r="AG21" s="44"/>
      <c r="AH21" s="44"/>
      <c r="AI21" s="41"/>
      <c r="AJ21" s="41"/>
      <c r="AK21" s="49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0"/>
      <c r="AZ21" s="40"/>
    </row>
    <row r="22" spans="1:52" ht="20.100000000000001" hidden="1" customHeight="1">
      <c r="A22" s="33">
        <v>20</v>
      </c>
      <c r="B22" s="45">
        <v>48</v>
      </c>
      <c r="C22" s="46" t="s">
        <v>99</v>
      </c>
      <c r="D22" s="23" t="e">
        <f>VLOOKUP(C22,'DANHSACHKSK 2019MSBHYT'!$D$12:$E$336,4,0)</f>
        <v>#REF!</v>
      </c>
      <c r="E22" s="23">
        <v>1984</v>
      </c>
      <c r="F22" s="23" t="s">
        <v>100</v>
      </c>
      <c r="G22" s="46" t="s">
        <v>101</v>
      </c>
      <c r="H22" s="23">
        <v>1984</v>
      </c>
      <c r="I22" s="25" t="str">
        <f t="shared" si="0"/>
        <v>Nguyễn Cao Thắng 1984</v>
      </c>
      <c r="J22" s="276" t="e">
        <f>VLOOKUP(I22,'DANHSACHKSK 2019MSBHYT'!#REF!,2,0)</f>
        <v>#REF!</v>
      </c>
      <c r="K22" s="33">
        <v>20</v>
      </c>
      <c r="L22" s="26" t="s">
        <v>55</v>
      </c>
      <c r="M22" s="46" t="s">
        <v>55</v>
      </c>
      <c r="N22" s="48">
        <v>34</v>
      </c>
      <c r="O22" s="47"/>
      <c r="P22" s="47">
        <v>1984</v>
      </c>
      <c r="Q22" s="47"/>
      <c r="R22" s="47"/>
      <c r="S22" s="36" t="s">
        <v>45</v>
      </c>
      <c r="T22" s="42"/>
      <c r="U22" s="37" t="s">
        <v>45</v>
      </c>
      <c r="V22" s="37"/>
      <c r="W22" s="37"/>
      <c r="X22" s="37"/>
      <c r="Y22" s="37" t="s">
        <v>45</v>
      </c>
      <c r="Z22" s="37"/>
      <c r="AA22" s="37" t="s">
        <v>45</v>
      </c>
      <c r="AB22" s="37" t="s">
        <v>45</v>
      </c>
      <c r="AC22" s="37" t="s">
        <v>45</v>
      </c>
      <c r="AD22" s="42"/>
      <c r="AE22" s="41"/>
      <c r="AF22" s="41"/>
      <c r="AG22" s="44"/>
      <c r="AH22" s="44"/>
      <c r="AI22" s="41"/>
      <c r="AJ22" s="41"/>
      <c r="AK22" s="49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0"/>
      <c r="AZ22" s="40"/>
    </row>
    <row r="23" spans="1:52" ht="20.100000000000001" hidden="1" customHeight="1">
      <c r="A23" s="33">
        <v>21</v>
      </c>
      <c r="B23" s="45">
        <v>21</v>
      </c>
      <c r="C23" s="46" t="s">
        <v>102</v>
      </c>
      <c r="D23" s="23" t="e">
        <f>VLOOKUP(C23,'DANHSACHKSK 2019MSBHYT'!$D$12:$E$336,4,0)</f>
        <v>#N/A</v>
      </c>
      <c r="E23" s="47">
        <v>1964</v>
      </c>
      <c r="F23" s="23" t="s">
        <v>42</v>
      </c>
      <c r="G23" s="46" t="s">
        <v>103</v>
      </c>
      <c r="H23" s="47">
        <v>1964</v>
      </c>
      <c r="I23" s="25" t="str">
        <f t="shared" si="0"/>
        <v>Phạm Hữu Tấn 1964</v>
      </c>
      <c r="J23" s="276" t="e">
        <f>VLOOKUP(I23,'DANHSACHKSK 2019MSBHYT'!#REF!,2,0)</f>
        <v>#REF!</v>
      </c>
      <c r="K23" s="33">
        <v>21</v>
      </c>
      <c r="L23" s="26" t="s">
        <v>55</v>
      </c>
      <c r="M23" s="46" t="s">
        <v>55</v>
      </c>
      <c r="N23" s="48">
        <v>54</v>
      </c>
      <c r="O23" s="47"/>
      <c r="P23" s="47">
        <v>1964</v>
      </c>
      <c r="Q23" s="47"/>
      <c r="R23" s="47"/>
      <c r="S23" s="36" t="s">
        <v>45</v>
      </c>
      <c r="T23" s="41"/>
      <c r="U23" s="37" t="s">
        <v>45</v>
      </c>
      <c r="V23" s="37"/>
      <c r="W23" s="37"/>
      <c r="X23" s="37"/>
      <c r="Y23" s="37" t="s">
        <v>45</v>
      </c>
      <c r="Z23" s="37">
        <v>1</v>
      </c>
      <c r="AA23" s="37" t="s">
        <v>45</v>
      </c>
      <c r="AB23" s="37" t="s">
        <v>45</v>
      </c>
      <c r="AC23" s="37" t="s">
        <v>45</v>
      </c>
      <c r="AD23" s="42"/>
      <c r="AE23" s="41"/>
      <c r="AF23" s="41"/>
      <c r="AG23" s="43">
        <v>1</v>
      </c>
      <c r="AH23" s="43">
        <v>1</v>
      </c>
      <c r="AI23" s="42">
        <v>1</v>
      </c>
      <c r="AJ23" s="42">
        <v>1</v>
      </c>
      <c r="AK23" s="49">
        <v>1</v>
      </c>
      <c r="AL23" s="44">
        <v>1</v>
      </c>
      <c r="AM23" s="44"/>
      <c r="AN23" s="44"/>
      <c r="AO23" s="43"/>
      <c r="AP23" s="43"/>
      <c r="AQ23" s="44"/>
      <c r="AR23" s="44">
        <v>1</v>
      </c>
      <c r="AS23" s="44">
        <v>1</v>
      </c>
      <c r="AT23" s="44"/>
      <c r="AU23" s="44"/>
      <c r="AV23" s="54"/>
      <c r="AW23" s="44"/>
      <c r="AX23" s="44"/>
      <c r="AY23" s="40"/>
      <c r="AZ23" s="40"/>
    </row>
    <row r="24" spans="1:52" ht="20.100000000000001" hidden="1" customHeight="1">
      <c r="A24" s="33">
        <v>22</v>
      </c>
      <c r="B24" s="45">
        <v>29</v>
      </c>
      <c r="C24" s="46" t="s">
        <v>104</v>
      </c>
      <c r="D24" s="23" t="e">
        <f>VLOOKUP(C24,'DANHSACHKSK 2019MSBHYT'!$D$12:$E$336,4,0)</f>
        <v>#REF!</v>
      </c>
      <c r="E24" s="23">
        <v>1991</v>
      </c>
      <c r="F24" s="23" t="s">
        <v>105</v>
      </c>
      <c r="G24" s="46" t="s">
        <v>106</v>
      </c>
      <c r="H24" s="23">
        <v>1991</v>
      </c>
      <c r="I24" s="25" t="str">
        <f t="shared" si="0"/>
        <v>Huỳnh Thanh Nhàn 1991</v>
      </c>
      <c r="J24" s="276" t="e">
        <f>VLOOKUP(I24,'DANHSACHKSK 2019MSBHYT'!#REF!,2,0)</f>
        <v>#REF!</v>
      </c>
      <c r="K24" s="33">
        <v>22</v>
      </c>
      <c r="L24" s="26" t="s">
        <v>55</v>
      </c>
      <c r="M24" s="46" t="s">
        <v>55</v>
      </c>
      <c r="N24" s="48">
        <v>27</v>
      </c>
      <c r="O24" s="47"/>
      <c r="P24" s="47">
        <v>1991</v>
      </c>
      <c r="Q24" s="47"/>
      <c r="R24" s="47"/>
      <c r="S24" s="36" t="s">
        <v>45</v>
      </c>
      <c r="T24" s="41"/>
      <c r="U24" s="37" t="s">
        <v>45</v>
      </c>
      <c r="V24" s="37"/>
      <c r="W24" s="37"/>
      <c r="X24" s="37"/>
      <c r="Y24" s="37" t="s">
        <v>45</v>
      </c>
      <c r="Z24" s="37"/>
      <c r="AA24" s="37" t="s">
        <v>45</v>
      </c>
      <c r="AB24" s="37" t="s">
        <v>45</v>
      </c>
      <c r="AC24" s="37" t="s">
        <v>45</v>
      </c>
      <c r="AD24" s="42"/>
      <c r="AE24" s="41"/>
      <c r="AF24" s="41"/>
      <c r="AG24" s="44"/>
      <c r="AH24" s="44"/>
      <c r="AI24" s="41"/>
      <c r="AJ24" s="41"/>
      <c r="AK24" s="49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0"/>
      <c r="AZ24" s="40"/>
    </row>
    <row r="25" spans="1:52" ht="20.100000000000001" hidden="1" customHeight="1">
      <c r="A25" s="33">
        <v>23</v>
      </c>
      <c r="B25" s="45">
        <v>43</v>
      </c>
      <c r="C25" s="46" t="s">
        <v>107</v>
      </c>
      <c r="D25" s="23" t="e">
        <f>VLOOKUP(C25,'DANHSACHKSK 2019MSBHYT'!$D$12:$E$336,4,0)</f>
        <v>#N/A</v>
      </c>
      <c r="E25" s="47">
        <v>1984</v>
      </c>
      <c r="F25" s="23" t="s">
        <v>108</v>
      </c>
      <c r="G25" s="46" t="s">
        <v>109</v>
      </c>
      <c r="H25" s="47">
        <v>1984</v>
      </c>
      <c r="I25" s="25" t="str">
        <f t="shared" si="0"/>
        <v>Phạm Hữu Thành Phú 1984</v>
      </c>
      <c r="J25" s="276" t="e">
        <f>VLOOKUP(I25,'DANHSACHKSK 2019MSBHYT'!#REF!,2,0)</f>
        <v>#REF!</v>
      </c>
      <c r="K25" s="33">
        <v>23</v>
      </c>
      <c r="L25" s="26" t="s">
        <v>55</v>
      </c>
      <c r="M25" s="46" t="s">
        <v>55</v>
      </c>
      <c r="N25" s="48">
        <v>34</v>
      </c>
      <c r="O25" s="47"/>
      <c r="P25" s="47">
        <v>1984</v>
      </c>
      <c r="Q25" s="47"/>
      <c r="R25" s="47"/>
      <c r="S25" s="36" t="s">
        <v>45</v>
      </c>
      <c r="T25" s="41"/>
      <c r="U25" s="37" t="s">
        <v>45</v>
      </c>
      <c r="V25" s="37"/>
      <c r="W25" s="37"/>
      <c r="X25" s="37"/>
      <c r="Y25" s="37" t="s">
        <v>45</v>
      </c>
      <c r="Z25" s="37"/>
      <c r="AA25" s="37" t="s">
        <v>45</v>
      </c>
      <c r="AB25" s="37" t="s">
        <v>45</v>
      </c>
      <c r="AC25" s="37" t="s">
        <v>45</v>
      </c>
      <c r="AD25" s="42"/>
      <c r="AE25" s="41"/>
      <c r="AF25" s="41"/>
      <c r="AG25" s="44"/>
      <c r="AH25" s="44"/>
      <c r="AI25" s="41"/>
      <c r="AJ25" s="41"/>
      <c r="AK25" s="49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0"/>
      <c r="AZ25" s="40"/>
    </row>
    <row r="26" spans="1:52" ht="20.100000000000001" hidden="1" customHeight="1">
      <c r="A26" s="33">
        <v>24</v>
      </c>
      <c r="B26" s="45">
        <v>51</v>
      </c>
      <c r="C26" s="46" t="s">
        <v>110</v>
      </c>
      <c r="D26" s="23" t="e">
        <f>VLOOKUP(C26,'DANHSACHKSK 2019MSBHYT'!$D$12:$E$336,4,0)</f>
        <v>#N/A</v>
      </c>
      <c r="E26" s="47">
        <v>1962</v>
      </c>
      <c r="F26" s="23" t="s">
        <v>111</v>
      </c>
      <c r="G26" s="46" t="s">
        <v>112</v>
      </c>
      <c r="H26" s="47">
        <v>1962</v>
      </c>
      <c r="I26" s="25" t="str">
        <f t="shared" si="0"/>
        <v>Hồ Minh Lợi 1962</v>
      </c>
      <c r="J26" s="276" t="e">
        <f>VLOOKUP(I26,'DANHSACHKSK 2019MSBHYT'!#REF!,2,0)</f>
        <v>#REF!</v>
      </c>
      <c r="K26" s="33">
        <v>24</v>
      </c>
      <c r="L26" s="26" t="e">
        <v>#N/A</v>
      </c>
      <c r="M26" s="46" t="s">
        <v>113</v>
      </c>
      <c r="N26" s="48">
        <v>56</v>
      </c>
      <c r="O26" s="47"/>
      <c r="P26" s="47">
        <v>1962</v>
      </c>
      <c r="Q26" s="47"/>
      <c r="R26" s="47"/>
      <c r="S26" s="36" t="s">
        <v>45</v>
      </c>
      <c r="T26" s="41"/>
      <c r="U26" s="37" t="s">
        <v>45</v>
      </c>
      <c r="V26" s="37"/>
      <c r="W26" s="37"/>
      <c r="X26" s="37"/>
      <c r="Y26" s="37"/>
      <c r="Z26" s="37"/>
      <c r="AA26" s="37" t="s">
        <v>45</v>
      </c>
      <c r="AB26" s="37" t="s">
        <v>45</v>
      </c>
      <c r="AC26" s="37" t="s">
        <v>45</v>
      </c>
      <c r="AD26" s="42"/>
      <c r="AE26" s="41"/>
      <c r="AF26" s="41"/>
      <c r="AG26" s="44"/>
      <c r="AH26" s="44"/>
      <c r="AI26" s="41"/>
      <c r="AJ26" s="41"/>
      <c r="AK26" s="49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0"/>
      <c r="AZ26" s="40"/>
    </row>
    <row r="27" spans="1:52" ht="24.95" hidden="1" customHeight="1">
      <c r="A27" s="33">
        <v>25</v>
      </c>
      <c r="B27" s="45">
        <v>180</v>
      </c>
      <c r="C27" s="46" t="s">
        <v>114</v>
      </c>
      <c r="D27" s="23" t="e">
        <f>VLOOKUP(C27,'DANHSACHKSK 2019MSBHYT'!$D$12:$E$336,4,0)</f>
        <v>#REF!</v>
      </c>
      <c r="E27" s="23">
        <v>1987</v>
      </c>
      <c r="F27" s="23" t="s">
        <v>115</v>
      </c>
      <c r="G27" s="46" t="s">
        <v>92</v>
      </c>
      <c r="H27" s="23">
        <v>1987</v>
      </c>
      <c r="I27" s="25" t="str">
        <f t="shared" si="0"/>
        <v>Trần Thị Ánh Phượng 1987</v>
      </c>
      <c r="J27" s="276" t="e">
        <f>VLOOKUP(I27,'DANHSACHKSK 2019MSBHYT'!#REF!,2,0)</f>
        <v>#REF!</v>
      </c>
      <c r="K27" s="33">
        <v>25</v>
      </c>
      <c r="L27" s="26" t="e">
        <v>#N/A</v>
      </c>
      <c r="M27" s="46" t="s">
        <v>55</v>
      </c>
      <c r="N27" s="48"/>
      <c r="O27" s="47">
        <v>1987</v>
      </c>
      <c r="P27" s="47">
        <v>1987</v>
      </c>
      <c r="Q27" s="47">
        <v>31</v>
      </c>
      <c r="R27" s="47">
        <v>1987</v>
      </c>
      <c r="S27" s="36" t="s">
        <v>45</v>
      </c>
      <c r="T27" s="41"/>
      <c r="U27" s="37" t="s">
        <v>45</v>
      </c>
      <c r="V27" s="37"/>
      <c r="W27" s="37"/>
      <c r="X27" s="37"/>
      <c r="Y27" s="37">
        <v>1</v>
      </c>
      <c r="Z27" s="37"/>
      <c r="AA27" s="37" t="s">
        <v>45</v>
      </c>
      <c r="AB27" s="37" t="s">
        <v>45</v>
      </c>
      <c r="AC27" s="37" t="s">
        <v>45</v>
      </c>
      <c r="AD27" s="38" t="s">
        <v>45</v>
      </c>
      <c r="AE27" s="41"/>
      <c r="AF27" s="41"/>
      <c r="AG27" s="44"/>
      <c r="AH27" s="44"/>
      <c r="AI27" s="41"/>
      <c r="AJ27" s="41"/>
      <c r="AK27" s="49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0"/>
      <c r="AZ27" s="40"/>
    </row>
    <row r="28" spans="1:52" ht="20.100000000000001" hidden="1" customHeight="1">
      <c r="A28" s="33">
        <v>26</v>
      </c>
      <c r="B28" s="45">
        <v>371</v>
      </c>
      <c r="C28" s="46" t="s">
        <v>116</v>
      </c>
      <c r="D28" s="23" t="e">
        <f>VLOOKUP(C28,'DANHSACHKSK 2019MSBHYT'!$D$12:$E$336,4,0)</f>
        <v>#REF!</v>
      </c>
      <c r="E28" s="23">
        <v>1979</v>
      </c>
      <c r="F28" s="23" t="s">
        <v>117</v>
      </c>
      <c r="G28" s="46" t="s">
        <v>118</v>
      </c>
      <c r="H28" s="23">
        <v>1979</v>
      </c>
      <c r="I28" s="25" t="str">
        <f t="shared" si="0"/>
        <v>Nguyễn Văn Chì 1979</v>
      </c>
      <c r="J28" s="276" t="e">
        <f>VLOOKUP(I28,'DANHSACHKSK 2019MSBHYT'!#REF!,2,0)</f>
        <v>#REF!</v>
      </c>
      <c r="K28" s="33">
        <v>26</v>
      </c>
      <c r="L28" s="26" t="s">
        <v>55</v>
      </c>
      <c r="M28" s="46" t="s">
        <v>55</v>
      </c>
      <c r="N28" s="48">
        <v>39</v>
      </c>
      <c r="O28" s="47"/>
      <c r="P28" s="47">
        <v>1979</v>
      </c>
      <c r="Q28" s="47"/>
      <c r="R28" s="47"/>
      <c r="S28" s="36" t="s">
        <v>45</v>
      </c>
      <c r="T28" s="41"/>
      <c r="U28" s="37" t="s">
        <v>45</v>
      </c>
      <c r="V28" s="37"/>
      <c r="W28" s="37"/>
      <c r="X28" s="37"/>
      <c r="Y28" s="37" t="s">
        <v>45</v>
      </c>
      <c r="Z28" s="37"/>
      <c r="AA28" s="37" t="s">
        <v>45</v>
      </c>
      <c r="AB28" s="37" t="s">
        <v>45</v>
      </c>
      <c r="AC28" s="37" t="s">
        <v>45</v>
      </c>
      <c r="AD28" s="42"/>
      <c r="AE28" s="41"/>
      <c r="AF28" s="41"/>
      <c r="AG28" s="44"/>
      <c r="AH28" s="43"/>
      <c r="AI28" s="41"/>
      <c r="AJ28" s="41"/>
      <c r="AK28" s="49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0"/>
      <c r="AZ28" s="40"/>
    </row>
    <row r="29" spans="1:52" ht="20.100000000000001" hidden="1" customHeight="1">
      <c r="A29" s="33">
        <v>27</v>
      </c>
      <c r="B29" s="45">
        <v>395</v>
      </c>
      <c r="C29" s="46" t="s">
        <v>119</v>
      </c>
      <c r="D29" s="23" t="e">
        <f>VLOOKUP(C29,'DANHSACHKSK 2019MSBHYT'!$D$12:$E$336,4,0)</f>
        <v>#N/A</v>
      </c>
      <c r="E29" s="47">
        <v>1963</v>
      </c>
      <c r="F29" s="23" t="s">
        <v>73</v>
      </c>
      <c r="G29" s="46" t="s">
        <v>120</v>
      </c>
      <c r="H29" s="47">
        <v>1963</v>
      </c>
      <c r="I29" s="25" t="str">
        <f t="shared" si="0"/>
        <v>Lê Hồng Sơn 1963</v>
      </c>
      <c r="J29" s="276" t="e">
        <f>VLOOKUP(I29,'DANHSACHKSK 2019MSBHYT'!#REF!,2,0)</f>
        <v>#REF!</v>
      </c>
      <c r="K29" s="33">
        <v>27</v>
      </c>
      <c r="L29" s="26" t="s">
        <v>55</v>
      </c>
      <c r="M29" s="46" t="s">
        <v>55</v>
      </c>
      <c r="N29" s="48">
        <v>55</v>
      </c>
      <c r="O29" s="47"/>
      <c r="P29" s="47">
        <v>1963</v>
      </c>
      <c r="Q29" s="47"/>
      <c r="R29" s="47"/>
      <c r="S29" s="36" t="s">
        <v>45</v>
      </c>
      <c r="T29" s="41"/>
      <c r="U29" s="37" t="s">
        <v>45</v>
      </c>
      <c r="V29" s="37"/>
      <c r="W29" s="37"/>
      <c r="X29" s="37"/>
      <c r="Y29" s="37" t="s">
        <v>45</v>
      </c>
      <c r="Z29" s="37"/>
      <c r="AA29" s="37" t="s">
        <v>45</v>
      </c>
      <c r="AB29" s="37" t="s">
        <v>45</v>
      </c>
      <c r="AC29" s="37" t="s">
        <v>45</v>
      </c>
      <c r="AD29" s="42"/>
      <c r="AE29" s="41"/>
      <c r="AF29" s="41"/>
      <c r="AG29" s="44"/>
      <c r="AH29" s="44"/>
      <c r="AI29" s="41"/>
      <c r="AJ29" s="41"/>
      <c r="AK29" s="49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0"/>
      <c r="AZ29" s="40"/>
    </row>
    <row r="30" spans="1:52" ht="20.100000000000001" hidden="1" customHeight="1">
      <c r="A30" s="33">
        <v>28</v>
      </c>
      <c r="B30" s="45">
        <v>396</v>
      </c>
      <c r="C30" s="46" t="s">
        <v>121</v>
      </c>
      <c r="D30" s="23" t="e">
        <f>VLOOKUP(C30,'DANHSACHKSK 2019MSBHYT'!$D$12:$E$336,4,0)</f>
        <v>#N/A</v>
      </c>
      <c r="E30" s="47">
        <v>1988</v>
      </c>
      <c r="F30" s="23" t="s">
        <v>122</v>
      </c>
      <c r="G30" s="46" t="s">
        <v>123</v>
      </c>
      <c r="H30" s="47">
        <v>1988</v>
      </c>
      <c r="I30" s="25" t="str">
        <f t="shared" si="0"/>
        <v>Nguyễn Thị Vân 1988</v>
      </c>
      <c r="J30" s="276" t="e">
        <f>VLOOKUP(I30,'DANHSACHKSK 2019MSBHYT'!#REF!,2,0)</f>
        <v>#REF!</v>
      </c>
      <c r="K30" s="33">
        <v>28</v>
      </c>
      <c r="L30" s="26" t="e">
        <v>#N/A</v>
      </c>
      <c r="M30" s="46" t="s">
        <v>55</v>
      </c>
      <c r="N30" s="48"/>
      <c r="O30" s="47">
        <v>1988</v>
      </c>
      <c r="P30" s="47">
        <v>1988</v>
      </c>
      <c r="Q30" s="47">
        <v>30</v>
      </c>
      <c r="R30" s="47">
        <v>1988</v>
      </c>
      <c r="S30" s="36" t="s">
        <v>45</v>
      </c>
      <c r="T30" s="41"/>
      <c r="U30" s="37" t="s">
        <v>45</v>
      </c>
      <c r="V30" s="37"/>
      <c r="W30" s="37"/>
      <c r="X30" s="37"/>
      <c r="Y30" s="37" t="s">
        <v>45</v>
      </c>
      <c r="Z30" s="37"/>
      <c r="AA30" s="37" t="s">
        <v>45</v>
      </c>
      <c r="AB30" s="37" t="s">
        <v>45</v>
      </c>
      <c r="AC30" s="37" t="s">
        <v>45</v>
      </c>
      <c r="AD30" s="42"/>
      <c r="AE30" s="41"/>
      <c r="AF30" s="41"/>
      <c r="AG30" s="44"/>
      <c r="AH30" s="44"/>
      <c r="AI30" s="41"/>
      <c r="AJ30" s="41"/>
      <c r="AK30" s="49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0"/>
      <c r="AZ30" s="40"/>
    </row>
    <row r="31" spans="1:52" ht="20.100000000000001" hidden="1" customHeight="1">
      <c r="A31" s="33">
        <v>29</v>
      </c>
      <c r="B31" s="45">
        <v>44</v>
      </c>
      <c r="C31" s="46" t="s">
        <v>124</v>
      </c>
      <c r="D31" s="23" t="e">
        <f>VLOOKUP(C31,'DANHSACHKSK 2019MSBHYT'!$D$12:$E$336,4,0)</f>
        <v>#N/A</v>
      </c>
      <c r="E31" s="47">
        <v>1965</v>
      </c>
      <c r="F31" s="23" t="s">
        <v>125</v>
      </c>
      <c r="G31" s="46" t="s">
        <v>126</v>
      </c>
      <c r="H31" s="47">
        <v>1965</v>
      </c>
      <c r="I31" s="25" t="str">
        <f t="shared" si="0"/>
        <v>Nguyễn Kính 1965</v>
      </c>
      <c r="J31" s="276" t="e">
        <f>VLOOKUP(I31,'DANHSACHKSK 2019MSBHYT'!#REF!,2,0)</f>
        <v>#REF!</v>
      </c>
      <c r="K31" s="33">
        <v>29</v>
      </c>
      <c r="L31" s="26" t="s">
        <v>127</v>
      </c>
      <c r="M31" s="46" t="s">
        <v>127</v>
      </c>
      <c r="N31" s="48">
        <v>53</v>
      </c>
      <c r="O31" s="47"/>
      <c r="P31" s="47">
        <v>1965</v>
      </c>
      <c r="Q31" s="47"/>
      <c r="R31" s="47"/>
      <c r="S31" s="36" t="s">
        <v>45</v>
      </c>
      <c r="T31" s="42"/>
      <c r="U31" s="37" t="s">
        <v>45</v>
      </c>
      <c r="V31" s="37"/>
      <c r="W31" s="37"/>
      <c r="X31" s="37"/>
      <c r="Y31" s="37">
        <v>1</v>
      </c>
      <c r="Z31" s="37">
        <v>1</v>
      </c>
      <c r="AA31" s="37" t="s">
        <v>45</v>
      </c>
      <c r="AB31" s="37" t="s">
        <v>45</v>
      </c>
      <c r="AC31" s="37" t="s">
        <v>45</v>
      </c>
      <c r="AD31" s="42"/>
      <c r="AE31" s="41"/>
      <c r="AF31" s="41"/>
      <c r="AG31" s="44"/>
      <c r="AH31" s="44"/>
      <c r="AI31" s="41"/>
      <c r="AJ31" s="41"/>
      <c r="AK31" s="49"/>
      <c r="AL31" s="44"/>
      <c r="AM31" s="44"/>
      <c r="AN31" s="44"/>
      <c r="AO31" s="43"/>
      <c r="AP31" s="43"/>
      <c r="AQ31" s="44"/>
      <c r="AR31" s="44"/>
      <c r="AS31" s="44"/>
      <c r="AT31" s="44"/>
      <c r="AU31" s="44"/>
      <c r="AV31" s="54"/>
      <c r="AW31" s="44"/>
      <c r="AX31" s="44"/>
      <c r="AY31" s="40"/>
      <c r="AZ31" s="40"/>
    </row>
    <row r="32" spans="1:52" ht="20.100000000000001" hidden="1" customHeight="1">
      <c r="A32" s="33">
        <v>30</v>
      </c>
      <c r="B32" s="45">
        <v>40</v>
      </c>
      <c r="C32" s="46" t="s">
        <v>128</v>
      </c>
      <c r="D32" s="23" t="e">
        <f>VLOOKUP(C32,'DANHSACHKSK 2019MSBHYT'!$D$12:$E$336,4,0)</f>
        <v>#N/A</v>
      </c>
      <c r="E32" s="47">
        <v>1979</v>
      </c>
      <c r="F32" s="23" t="s">
        <v>129</v>
      </c>
      <c r="G32" s="46" t="s">
        <v>130</v>
      </c>
      <c r="H32" s="47">
        <v>1979</v>
      </c>
      <c r="I32" s="25" t="str">
        <f t="shared" si="0"/>
        <v>Nguyễn Thị Kim Dung 1979</v>
      </c>
      <c r="J32" s="276" t="e">
        <f>VLOOKUP(I32,'DANHSACHKSK 2019MSBHYT'!#REF!,2,0)</f>
        <v>#REF!</v>
      </c>
      <c r="K32" s="33">
        <v>30</v>
      </c>
      <c r="L32" s="26" t="e">
        <v>#N/A</v>
      </c>
      <c r="M32" s="46" t="s">
        <v>127</v>
      </c>
      <c r="N32" s="48"/>
      <c r="O32" s="47">
        <v>1979</v>
      </c>
      <c r="P32" s="47">
        <v>1979</v>
      </c>
      <c r="Q32" s="47">
        <v>39</v>
      </c>
      <c r="R32" s="47">
        <v>1979</v>
      </c>
      <c r="S32" s="36" t="s">
        <v>45</v>
      </c>
      <c r="T32" s="42"/>
      <c r="U32" s="37" t="s">
        <v>45</v>
      </c>
      <c r="V32" s="37"/>
      <c r="W32" s="37"/>
      <c r="X32" s="37"/>
      <c r="Y32" s="37">
        <v>1</v>
      </c>
      <c r="Z32" s="37"/>
      <c r="AA32" s="37" t="s">
        <v>45</v>
      </c>
      <c r="AB32" s="37" t="s">
        <v>45</v>
      </c>
      <c r="AC32" s="37" t="s">
        <v>45</v>
      </c>
      <c r="AD32" s="42"/>
      <c r="AE32" s="41"/>
      <c r="AF32" s="41"/>
      <c r="AG32" s="44"/>
      <c r="AH32" s="44"/>
      <c r="AI32" s="41"/>
      <c r="AJ32" s="41"/>
      <c r="AK32" s="49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0"/>
      <c r="AZ32" s="40"/>
    </row>
    <row r="33" spans="1:52" ht="20.100000000000001" hidden="1" customHeight="1">
      <c r="A33" s="33">
        <v>31</v>
      </c>
      <c r="B33" s="45">
        <v>330</v>
      </c>
      <c r="C33" s="46" t="s">
        <v>131</v>
      </c>
      <c r="D33" s="23" t="e">
        <f>VLOOKUP(C33,'DANHSACHKSK 2019MSBHYT'!$D$12:$E$336,4,0)</f>
        <v>#N/A</v>
      </c>
      <c r="E33" s="47">
        <v>1965</v>
      </c>
      <c r="F33" s="23" t="s">
        <v>132</v>
      </c>
      <c r="G33" s="46" t="s">
        <v>133</v>
      </c>
      <c r="H33" s="47">
        <v>1965</v>
      </c>
      <c r="I33" s="25" t="str">
        <f t="shared" si="0"/>
        <v>Đỗ Thị Ngọc 1965</v>
      </c>
      <c r="J33" s="276" t="e">
        <f>VLOOKUP(I33,'DANHSACHKSK 2019MSBHYT'!#REF!,2,0)</f>
        <v>#REF!</v>
      </c>
      <c r="K33" s="33">
        <v>31</v>
      </c>
      <c r="L33" s="26" t="e">
        <v>#N/A</v>
      </c>
      <c r="M33" s="46" t="s">
        <v>127</v>
      </c>
      <c r="N33" s="48"/>
      <c r="O33" s="47">
        <v>1965</v>
      </c>
      <c r="P33" s="47">
        <v>1965</v>
      </c>
      <c r="Q33" s="47">
        <v>53</v>
      </c>
      <c r="R33" s="47">
        <v>1965</v>
      </c>
      <c r="S33" s="36" t="s">
        <v>45</v>
      </c>
      <c r="T33" s="41">
        <v>1</v>
      </c>
      <c r="U33" s="37" t="s">
        <v>45</v>
      </c>
      <c r="V33" s="37"/>
      <c r="W33" s="37"/>
      <c r="X33" s="37"/>
      <c r="Y33" s="37"/>
      <c r="Z33" s="37"/>
      <c r="AA33" s="37" t="s">
        <v>45</v>
      </c>
      <c r="AB33" s="37" t="s">
        <v>45</v>
      </c>
      <c r="AC33" s="37" t="s">
        <v>45</v>
      </c>
      <c r="AD33" s="42"/>
      <c r="AE33" s="42"/>
      <c r="AF33" s="41"/>
      <c r="AG33" s="44"/>
      <c r="AH33" s="44"/>
      <c r="AI33" s="41"/>
      <c r="AJ33" s="41"/>
      <c r="AK33" s="49"/>
      <c r="AL33" s="44"/>
      <c r="AM33" s="44"/>
      <c r="AN33" s="44"/>
      <c r="AO33" s="43"/>
      <c r="AP33" s="43"/>
      <c r="AQ33" s="44"/>
      <c r="AR33" s="44"/>
      <c r="AS33" s="44"/>
      <c r="AT33" s="43"/>
      <c r="AU33" s="43"/>
      <c r="AV33" s="54"/>
      <c r="AW33" s="44"/>
      <c r="AX33" s="44"/>
      <c r="AY33" s="40"/>
      <c r="AZ33" s="40"/>
    </row>
    <row r="34" spans="1:52" ht="20.100000000000001" hidden="1" customHeight="1">
      <c r="A34" s="33">
        <v>32</v>
      </c>
      <c r="B34" s="45">
        <v>47</v>
      </c>
      <c r="C34" s="46" t="s">
        <v>134</v>
      </c>
      <c r="D34" s="23" t="e">
        <f>VLOOKUP(C34,'DANHSACHKSK 2019MSBHYT'!$D$12:$E$336,4,0)</f>
        <v>#REF!</v>
      </c>
      <c r="E34" s="23">
        <v>1983</v>
      </c>
      <c r="F34" s="23" t="s">
        <v>135</v>
      </c>
      <c r="G34" s="46" t="s">
        <v>136</v>
      </c>
      <c r="H34" s="23">
        <v>1983</v>
      </c>
      <c r="I34" s="25" t="str">
        <f t="shared" si="0"/>
        <v>Trần Thị Minh Thoa 1983</v>
      </c>
      <c r="J34" s="276" t="e">
        <f>VLOOKUP(I34,'DANHSACHKSK 2019MSBHYT'!#REF!,2,0)</f>
        <v>#REF!</v>
      </c>
      <c r="K34" s="33">
        <v>32</v>
      </c>
      <c r="L34" s="26" t="e">
        <v>#N/A</v>
      </c>
      <c r="M34" s="46" t="s">
        <v>127</v>
      </c>
      <c r="N34" s="48"/>
      <c r="O34" s="47">
        <v>1983</v>
      </c>
      <c r="P34" s="47">
        <v>1983</v>
      </c>
      <c r="Q34" s="47">
        <v>35</v>
      </c>
      <c r="R34" s="47">
        <v>1983</v>
      </c>
      <c r="S34" s="36" t="s">
        <v>45</v>
      </c>
      <c r="T34" s="41"/>
      <c r="U34" s="37" t="s">
        <v>45</v>
      </c>
      <c r="V34" s="37"/>
      <c r="W34" s="37"/>
      <c r="X34" s="37"/>
      <c r="Y34" s="37" t="s">
        <v>45</v>
      </c>
      <c r="Z34" s="37"/>
      <c r="AA34" s="37" t="s">
        <v>45</v>
      </c>
      <c r="AB34" s="37" t="s">
        <v>45</v>
      </c>
      <c r="AC34" s="37" t="s">
        <v>45</v>
      </c>
      <c r="AD34" s="42"/>
      <c r="AE34" s="42"/>
      <c r="AF34" s="41"/>
      <c r="AG34" s="43"/>
      <c r="AH34" s="44"/>
      <c r="AI34" s="42"/>
      <c r="AJ34" s="42"/>
      <c r="AK34" s="49"/>
      <c r="AL34" s="44"/>
      <c r="AM34" s="44"/>
      <c r="AN34" s="43"/>
      <c r="AO34" s="43"/>
      <c r="AP34" s="43"/>
      <c r="AQ34" s="44"/>
      <c r="AR34" s="44"/>
      <c r="AS34" s="44"/>
      <c r="AT34" s="44"/>
      <c r="AU34" s="44"/>
      <c r="AV34" s="54"/>
      <c r="AW34" s="44"/>
      <c r="AX34" s="44"/>
      <c r="AY34" s="40"/>
      <c r="AZ34" s="40"/>
    </row>
    <row r="35" spans="1:52" ht="20.100000000000001" hidden="1" customHeight="1">
      <c r="A35" s="33">
        <v>33</v>
      </c>
      <c r="B35" s="45">
        <v>68</v>
      </c>
      <c r="C35" s="46" t="s">
        <v>137</v>
      </c>
      <c r="D35" s="23" t="e">
        <f>VLOOKUP(C35,'DANHSACHKSK 2019MSBHYT'!$D$12:$E$336,4,0)</f>
        <v>#REF!</v>
      </c>
      <c r="E35" s="23">
        <v>1991</v>
      </c>
      <c r="F35" s="23" t="s">
        <v>138</v>
      </c>
      <c r="G35" s="46" t="s">
        <v>64</v>
      </c>
      <c r="H35" s="23">
        <v>1991</v>
      </c>
      <c r="I35" s="25" t="str">
        <f t="shared" si="0"/>
        <v>Phạm Lê Đông Hưng 1991</v>
      </c>
      <c r="J35" s="276" t="e">
        <f>VLOOKUP(I35,'DANHSACHKSK 2019MSBHYT'!#REF!,2,0)</f>
        <v>#REF!</v>
      </c>
      <c r="K35" s="33">
        <v>33</v>
      </c>
      <c r="L35" s="26" t="s">
        <v>127</v>
      </c>
      <c r="M35" s="46" t="s">
        <v>127</v>
      </c>
      <c r="N35" s="48">
        <v>27</v>
      </c>
      <c r="O35" s="47"/>
      <c r="P35" s="47">
        <v>1991</v>
      </c>
      <c r="Q35" s="47"/>
      <c r="R35" s="47"/>
      <c r="S35" s="36" t="s">
        <v>45</v>
      </c>
      <c r="T35" s="42"/>
      <c r="U35" s="37" t="s">
        <v>45</v>
      </c>
      <c r="V35" s="37"/>
      <c r="W35" s="37"/>
      <c r="X35" s="37"/>
      <c r="Y35" s="37"/>
      <c r="Z35" s="37"/>
      <c r="AA35" s="37" t="s">
        <v>45</v>
      </c>
      <c r="AB35" s="37" t="s">
        <v>45</v>
      </c>
      <c r="AC35" s="37" t="s">
        <v>45</v>
      </c>
      <c r="AD35" s="42"/>
      <c r="AE35" s="41"/>
      <c r="AF35" s="41"/>
      <c r="AG35" s="44"/>
      <c r="AH35" s="44">
        <v>1</v>
      </c>
      <c r="AI35" s="41">
        <v>1</v>
      </c>
      <c r="AJ35" s="41">
        <v>1</v>
      </c>
      <c r="AK35" s="49"/>
      <c r="AL35" s="44">
        <v>1</v>
      </c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0"/>
      <c r="AZ35" s="40"/>
    </row>
    <row r="36" spans="1:52" ht="20.100000000000001" hidden="1" customHeight="1">
      <c r="A36" s="33">
        <v>34</v>
      </c>
      <c r="B36" s="45">
        <v>397</v>
      </c>
      <c r="C36" s="46" t="s">
        <v>139</v>
      </c>
      <c r="D36" s="23" t="e">
        <f>VLOOKUP(C36,'DANHSACHKSK 2019MSBHYT'!$D$12:$E$336,4,0)</f>
        <v>#N/A</v>
      </c>
      <c r="E36" s="47">
        <v>1994</v>
      </c>
      <c r="F36" s="23" t="s">
        <v>139</v>
      </c>
      <c r="G36" s="46"/>
      <c r="H36" s="47">
        <v>1994</v>
      </c>
      <c r="I36" s="25" t="str">
        <f t="shared" si="0"/>
        <v>Lê Hửu Nhân  1994</v>
      </c>
      <c r="J36" s="276" t="e">
        <f>VLOOKUP(I36,'DANHSACHKSK 2019MSBHYT'!#REF!,2,0)</f>
        <v>#REF!</v>
      </c>
      <c r="K36" s="33">
        <v>34</v>
      </c>
      <c r="L36" s="26" t="s">
        <v>127</v>
      </c>
      <c r="M36" s="46" t="s">
        <v>127</v>
      </c>
      <c r="N36" s="48">
        <v>24</v>
      </c>
      <c r="O36" s="47"/>
      <c r="P36" s="47">
        <v>1994</v>
      </c>
      <c r="Q36" s="47"/>
      <c r="R36" s="47"/>
      <c r="S36" s="36" t="s">
        <v>45</v>
      </c>
      <c r="T36" s="41"/>
      <c r="U36" s="37" t="s">
        <v>45</v>
      </c>
      <c r="V36" s="37"/>
      <c r="W36" s="37"/>
      <c r="X36" s="37"/>
      <c r="Y36" s="37"/>
      <c r="Z36" s="37"/>
      <c r="AA36" s="37" t="s">
        <v>45</v>
      </c>
      <c r="AB36" s="37" t="s">
        <v>45</v>
      </c>
      <c r="AC36" s="37" t="s">
        <v>45</v>
      </c>
      <c r="AD36" s="42"/>
      <c r="AE36" s="41"/>
      <c r="AF36" s="41"/>
      <c r="AG36" s="43"/>
      <c r="AH36" s="44"/>
      <c r="AI36" s="42"/>
      <c r="AJ36" s="42"/>
      <c r="AK36" s="50"/>
      <c r="AL36" s="44"/>
      <c r="AM36" s="43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0"/>
      <c r="AZ36" s="40"/>
    </row>
    <row r="37" spans="1:52" ht="20.100000000000001" hidden="1" customHeight="1">
      <c r="A37" s="33">
        <v>35</v>
      </c>
      <c r="B37" s="45">
        <v>61</v>
      </c>
      <c r="C37" s="46" t="s">
        <v>140</v>
      </c>
      <c r="D37" s="23" t="e">
        <f>VLOOKUP(C37,'DANHSACHKSK 2019MSBHYT'!$D$12:$E$336,4,0)</f>
        <v>#REF!</v>
      </c>
      <c r="E37" s="23">
        <v>1991</v>
      </c>
      <c r="F37" s="23" t="s">
        <v>141</v>
      </c>
      <c r="G37" s="46" t="s">
        <v>142</v>
      </c>
      <c r="H37" s="23">
        <v>1991</v>
      </c>
      <c r="I37" s="25" t="str">
        <f t="shared" si="0"/>
        <v>Nguyễn Thị Hồng Thắm 1991</v>
      </c>
      <c r="J37" s="276" t="e">
        <f>VLOOKUP(I37,'DANHSACHKSK 2019MSBHYT'!#REF!,2,0)</f>
        <v>#REF!</v>
      </c>
      <c r="K37" s="33">
        <v>35</v>
      </c>
      <c r="L37" s="26" t="e">
        <v>#N/A</v>
      </c>
      <c r="M37" s="46" t="s">
        <v>127</v>
      </c>
      <c r="N37" s="48"/>
      <c r="O37" s="47">
        <v>1991</v>
      </c>
      <c r="P37" s="47">
        <v>1991</v>
      </c>
      <c r="Q37" s="47">
        <v>27</v>
      </c>
      <c r="R37" s="47">
        <v>1991</v>
      </c>
      <c r="S37" s="36" t="s">
        <v>45</v>
      </c>
      <c r="T37" s="41">
        <v>1</v>
      </c>
      <c r="U37" s="37" t="s">
        <v>45</v>
      </c>
      <c r="V37" s="37"/>
      <c r="W37" s="37"/>
      <c r="X37" s="37"/>
      <c r="Y37" s="37">
        <v>1</v>
      </c>
      <c r="Z37" s="37"/>
      <c r="AA37" s="37" t="s">
        <v>45</v>
      </c>
      <c r="AB37" s="37" t="s">
        <v>45</v>
      </c>
      <c r="AC37" s="37" t="s">
        <v>45</v>
      </c>
      <c r="AD37" s="42"/>
      <c r="AE37" s="41"/>
      <c r="AF37" s="41"/>
      <c r="AG37" s="43"/>
      <c r="AH37" s="44"/>
      <c r="AI37" s="42"/>
      <c r="AJ37" s="42">
        <v>1</v>
      </c>
      <c r="AK37" s="50"/>
      <c r="AL37" s="44"/>
      <c r="AM37" s="44"/>
      <c r="AN37" s="44">
        <v>1</v>
      </c>
      <c r="AO37" s="44"/>
      <c r="AP37" s="44"/>
      <c r="AQ37" s="44"/>
      <c r="AR37" s="44"/>
      <c r="AS37" s="44"/>
      <c r="AT37" s="44"/>
      <c r="AU37" s="44"/>
      <c r="AV37" s="44"/>
      <c r="AW37" s="44"/>
      <c r="AX37" s="43"/>
      <c r="AY37" s="40"/>
      <c r="AZ37" s="40"/>
    </row>
    <row r="38" spans="1:52" ht="20.100000000000001" hidden="1" customHeight="1">
      <c r="A38" s="33">
        <v>36</v>
      </c>
      <c r="B38" s="45">
        <v>80</v>
      </c>
      <c r="C38" s="46" t="s">
        <v>143</v>
      </c>
      <c r="D38" s="23" t="e">
        <f>VLOOKUP(C38,'DANHSACHKSK 2019MSBHYT'!$D$12:$E$336,4,0)</f>
        <v>#N/A</v>
      </c>
      <c r="E38" s="47">
        <v>1988</v>
      </c>
      <c r="F38" s="23" t="s">
        <v>144</v>
      </c>
      <c r="G38" s="46" t="s">
        <v>123</v>
      </c>
      <c r="H38" s="47">
        <v>1988</v>
      </c>
      <c r="I38" s="25" t="str">
        <f t="shared" si="0"/>
        <v>Trần Thị Thảo Vân 1988</v>
      </c>
      <c r="J38" s="276" t="e">
        <f>VLOOKUP(I38,'DANHSACHKSK 2019MSBHYT'!#REF!,2,0)</f>
        <v>#REF!</v>
      </c>
      <c r="K38" s="33">
        <v>36</v>
      </c>
      <c r="L38" s="26" t="e">
        <v>#N/A</v>
      </c>
      <c r="M38" s="46" t="s">
        <v>127</v>
      </c>
      <c r="N38" s="48"/>
      <c r="O38" s="47">
        <v>1988</v>
      </c>
      <c r="P38" s="47">
        <v>1988</v>
      </c>
      <c r="Q38" s="47">
        <v>30</v>
      </c>
      <c r="R38" s="47">
        <v>1988</v>
      </c>
      <c r="S38" s="36" t="s">
        <v>45</v>
      </c>
      <c r="T38" s="41">
        <v>1</v>
      </c>
      <c r="U38" s="37" t="s">
        <v>45</v>
      </c>
      <c r="V38" s="37"/>
      <c r="W38" s="37"/>
      <c r="X38" s="37"/>
      <c r="Y38" s="37"/>
      <c r="Z38" s="37">
        <v>1</v>
      </c>
      <c r="AA38" s="37" t="s">
        <v>45</v>
      </c>
      <c r="AB38" s="37" t="s">
        <v>45</v>
      </c>
      <c r="AC38" s="37" t="s">
        <v>45</v>
      </c>
      <c r="AD38" s="42"/>
      <c r="AE38" s="41"/>
      <c r="AF38" s="41"/>
      <c r="AG38" s="44"/>
      <c r="AH38" s="44"/>
      <c r="AI38" s="41"/>
      <c r="AJ38" s="41"/>
      <c r="AK38" s="49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0"/>
      <c r="AZ38" s="40"/>
    </row>
    <row r="39" spans="1:52" ht="20.100000000000001" hidden="1" customHeight="1">
      <c r="A39" s="33">
        <v>37</v>
      </c>
      <c r="B39" s="45">
        <v>45</v>
      </c>
      <c r="C39" s="46" t="s">
        <v>145</v>
      </c>
      <c r="D39" s="23" t="e">
        <f>VLOOKUP(C39,'DANHSACHKSK 2019MSBHYT'!$D$12:$E$336,4,0)</f>
        <v>#REF!</v>
      </c>
      <c r="E39" s="23">
        <v>1970</v>
      </c>
      <c r="F39" s="23" t="s">
        <v>146</v>
      </c>
      <c r="G39" s="46" t="s">
        <v>130</v>
      </c>
      <c r="H39" s="23">
        <v>1970</v>
      </c>
      <c r="I39" s="25" t="str">
        <f t="shared" si="0"/>
        <v>Hồng Mộng Tuyết Dung 1970</v>
      </c>
      <c r="J39" s="276" t="e">
        <f>VLOOKUP(I39,'DANHSACHKSK 2019MSBHYT'!#REF!,2,0)</f>
        <v>#REF!</v>
      </c>
      <c r="K39" s="33">
        <v>37</v>
      </c>
      <c r="L39" s="26" t="e">
        <v>#N/A</v>
      </c>
      <c r="M39" s="46" t="s">
        <v>127</v>
      </c>
      <c r="N39" s="48"/>
      <c r="O39" s="47">
        <v>1970</v>
      </c>
      <c r="P39" s="47">
        <v>1970</v>
      </c>
      <c r="Q39" s="47">
        <v>48</v>
      </c>
      <c r="R39" s="47">
        <v>1970</v>
      </c>
      <c r="S39" s="36" t="s">
        <v>45</v>
      </c>
      <c r="T39" s="41">
        <v>1</v>
      </c>
      <c r="U39" s="37" t="s">
        <v>45</v>
      </c>
      <c r="V39" s="37"/>
      <c r="W39" s="37"/>
      <c r="X39" s="37"/>
      <c r="Y39" s="37">
        <v>1</v>
      </c>
      <c r="Z39" s="37"/>
      <c r="AA39" s="37" t="s">
        <v>45</v>
      </c>
      <c r="AB39" s="37" t="s">
        <v>45</v>
      </c>
      <c r="AC39" s="37" t="s">
        <v>45</v>
      </c>
      <c r="AD39" s="42"/>
      <c r="AE39" s="41"/>
      <c r="AF39" s="41"/>
      <c r="AG39" s="44"/>
      <c r="AH39" s="44"/>
      <c r="AI39" s="41"/>
      <c r="AJ39" s="41"/>
      <c r="AK39" s="49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0"/>
      <c r="AZ39" s="40"/>
    </row>
    <row r="40" spans="1:52" ht="20.100000000000001" hidden="1" customHeight="1">
      <c r="A40" s="33">
        <v>38</v>
      </c>
      <c r="B40" s="45">
        <v>398</v>
      </c>
      <c r="C40" s="46" t="s">
        <v>147</v>
      </c>
      <c r="D40" s="23" t="e">
        <f>VLOOKUP(C40,'DANHSACHKSK 2019MSBHYT'!$D$12:$E$336,4,0)</f>
        <v>#REF!</v>
      </c>
      <c r="E40" s="23">
        <v>1993</v>
      </c>
      <c r="F40" s="23" t="s">
        <v>148</v>
      </c>
      <c r="G40" s="46" t="s">
        <v>149</v>
      </c>
      <c r="H40" s="23">
        <v>1993</v>
      </c>
      <c r="I40" s="25" t="str">
        <f t="shared" si="0"/>
        <v>Nguyễn Thị Minh Thùy 1993</v>
      </c>
      <c r="J40" s="276" t="e">
        <f>VLOOKUP(I40,'DANHSACHKSK 2019MSBHYT'!#REF!,2,0)</f>
        <v>#REF!</v>
      </c>
      <c r="K40" s="33">
        <v>38</v>
      </c>
      <c r="L40" s="26" t="e">
        <v>#N/A</v>
      </c>
      <c r="M40" s="46" t="s">
        <v>127</v>
      </c>
      <c r="N40" s="48"/>
      <c r="O40" s="47">
        <v>1993</v>
      </c>
      <c r="P40" s="47">
        <v>1993</v>
      </c>
      <c r="Q40" s="47">
        <v>25</v>
      </c>
      <c r="R40" s="47">
        <v>1993</v>
      </c>
      <c r="S40" s="36" t="s">
        <v>45</v>
      </c>
      <c r="T40" s="41"/>
      <c r="U40" s="37" t="s">
        <v>45</v>
      </c>
      <c r="V40" s="37"/>
      <c r="W40" s="37"/>
      <c r="X40" s="37"/>
      <c r="Y40" s="37">
        <v>1</v>
      </c>
      <c r="Z40" s="37">
        <v>1</v>
      </c>
      <c r="AA40" s="37" t="s">
        <v>45</v>
      </c>
      <c r="AB40" s="37" t="s">
        <v>45</v>
      </c>
      <c r="AC40" s="37" t="s">
        <v>45</v>
      </c>
      <c r="AD40" s="42"/>
      <c r="AE40" s="41"/>
      <c r="AF40" s="41"/>
      <c r="AG40" s="44"/>
      <c r="AH40" s="44"/>
      <c r="AI40" s="41"/>
      <c r="AJ40" s="41"/>
      <c r="AK40" s="49"/>
      <c r="AL40" s="44"/>
      <c r="AM40" s="44">
        <v>1</v>
      </c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0"/>
      <c r="AZ40" s="40"/>
    </row>
    <row r="41" spans="1:52" ht="20.100000000000001" hidden="1" customHeight="1">
      <c r="A41" s="33">
        <v>39</v>
      </c>
      <c r="B41" s="45">
        <v>71</v>
      </c>
      <c r="C41" s="46" t="s">
        <v>150</v>
      </c>
      <c r="D41" s="23" t="e">
        <f>VLOOKUP(C41,'DANHSACHKSK 2019MSBHYT'!$D$12:$E$336,4,0)</f>
        <v>#N/A</v>
      </c>
      <c r="E41" s="47">
        <v>1962</v>
      </c>
      <c r="F41" s="23" t="s">
        <v>117</v>
      </c>
      <c r="G41" s="46" t="s">
        <v>103</v>
      </c>
      <c r="H41" s="47">
        <v>1962</v>
      </c>
      <c r="I41" s="25" t="str">
        <f t="shared" si="0"/>
        <v>Nguyễn Văn Tấn 1962</v>
      </c>
      <c r="J41" s="276" t="e">
        <f>VLOOKUP(I41,'DANHSACHKSK 2019MSBHYT'!#REF!,2,0)</f>
        <v>#REF!</v>
      </c>
      <c r="K41" s="33">
        <v>39</v>
      </c>
      <c r="L41" s="26" t="s">
        <v>151</v>
      </c>
      <c r="M41" s="46" t="s">
        <v>151</v>
      </c>
      <c r="N41" s="48">
        <v>56</v>
      </c>
      <c r="O41" s="47"/>
      <c r="P41" s="47">
        <v>1962</v>
      </c>
      <c r="Q41" s="47"/>
      <c r="R41" s="47"/>
      <c r="S41" s="36" t="s">
        <v>45</v>
      </c>
      <c r="T41" s="41"/>
      <c r="U41" s="37" t="s">
        <v>45</v>
      </c>
      <c r="V41" s="37"/>
      <c r="W41" s="37"/>
      <c r="X41" s="37"/>
      <c r="Y41" s="37"/>
      <c r="Z41" s="37"/>
      <c r="AA41" s="37" t="s">
        <v>45</v>
      </c>
      <c r="AB41" s="37" t="s">
        <v>45</v>
      </c>
      <c r="AC41" s="37" t="s">
        <v>45</v>
      </c>
      <c r="AD41" s="42"/>
      <c r="AE41" s="41"/>
      <c r="AF41" s="41"/>
      <c r="AG41" s="44"/>
      <c r="AH41" s="44"/>
      <c r="AI41" s="41"/>
      <c r="AJ41" s="41"/>
      <c r="AK41" s="49"/>
      <c r="AL41" s="44"/>
      <c r="AM41" s="43"/>
      <c r="AN41" s="44"/>
      <c r="AO41" s="43"/>
      <c r="AP41" s="43"/>
      <c r="AQ41" s="44"/>
      <c r="AR41" s="44"/>
      <c r="AS41" s="44"/>
      <c r="AT41" s="44"/>
      <c r="AU41" s="44"/>
      <c r="AV41" s="54"/>
      <c r="AW41" s="44"/>
      <c r="AX41" s="44"/>
      <c r="AY41" s="40"/>
      <c r="AZ41" s="40"/>
    </row>
    <row r="42" spans="1:52" ht="20.100000000000001" hidden="1" customHeight="1">
      <c r="A42" s="33">
        <v>40</v>
      </c>
      <c r="B42" s="45">
        <v>73</v>
      </c>
      <c r="C42" s="46" t="s">
        <v>152</v>
      </c>
      <c r="D42" s="23" t="e">
        <f>VLOOKUP(C42,'DANHSACHKSK 2019MSBHYT'!$D$12:$E$336,4,0)</f>
        <v>#REF!</v>
      </c>
      <c r="E42" s="23">
        <v>1975</v>
      </c>
      <c r="F42" s="23" t="s">
        <v>153</v>
      </c>
      <c r="G42" s="46" t="s">
        <v>154</v>
      </c>
      <c r="H42" s="23">
        <v>1975</v>
      </c>
      <c r="I42" s="25" t="str">
        <f t="shared" si="0"/>
        <v>Hồ Văn Sĩ 1975</v>
      </c>
      <c r="J42" s="276" t="e">
        <f>VLOOKUP(I42,'DANHSACHKSK 2019MSBHYT'!#REF!,2,0)</f>
        <v>#REF!</v>
      </c>
      <c r="K42" s="33">
        <v>40</v>
      </c>
      <c r="L42" s="26" t="s">
        <v>151</v>
      </c>
      <c r="M42" s="46" t="s">
        <v>151</v>
      </c>
      <c r="N42" s="48">
        <v>43</v>
      </c>
      <c r="O42" s="47"/>
      <c r="P42" s="47">
        <v>1975</v>
      </c>
      <c r="Q42" s="47"/>
      <c r="R42" s="47"/>
      <c r="S42" s="36" t="s">
        <v>45</v>
      </c>
      <c r="T42" s="41"/>
      <c r="U42" s="37" t="s">
        <v>45</v>
      </c>
      <c r="V42" s="37"/>
      <c r="W42" s="37"/>
      <c r="X42" s="37"/>
      <c r="Y42" s="37" t="s">
        <v>45</v>
      </c>
      <c r="Z42" s="37"/>
      <c r="AA42" s="37" t="s">
        <v>45</v>
      </c>
      <c r="AB42" s="37" t="s">
        <v>45</v>
      </c>
      <c r="AC42" s="37" t="s">
        <v>45</v>
      </c>
      <c r="AD42" s="42"/>
      <c r="AE42" s="41"/>
      <c r="AF42" s="41"/>
      <c r="AG42" s="44"/>
      <c r="AH42" s="44">
        <v>1</v>
      </c>
      <c r="AI42" s="41">
        <v>1</v>
      </c>
      <c r="AJ42" s="41">
        <v>1</v>
      </c>
      <c r="AK42" s="49"/>
      <c r="AL42" s="44"/>
      <c r="AM42" s="44"/>
      <c r="AN42" s="44">
        <v>1</v>
      </c>
      <c r="AO42" s="43">
        <v>1</v>
      </c>
      <c r="AP42" s="43"/>
      <c r="AQ42" s="44"/>
      <c r="AR42" s="44"/>
      <c r="AS42" s="44"/>
      <c r="AT42" s="44"/>
      <c r="AU42" s="44"/>
      <c r="AV42" s="54"/>
      <c r="AW42" s="44"/>
      <c r="AX42" s="44"/>
      <c r="AY42" s="40"/>
      <c r="AZ42" s="40"/>
    </row>
    <row r="43" spans="1:52" ht="20.100000000000001" hidden="1" customHeight="1">
      <c r="A43" s="33">
        <v>41</v>
      </c>
      <c r="B43" s="45">
        <v>69</v>
      </c>
      <c r="C43" s="46" t="s">
        <v>155</v>
      </c>
      <c r="D43" s="23" t="e">
        <f>VLOOKUP(C43,'DANHSACHKSK 2019MSBHYT'!$D$12:$E$336,4,0)</f>
        <v>#N/A</v>
      </c>
      <c r="E43" s="47">
        <v>1981</v>
      </c>
      <c r="F43" s="23" t="s">
        <v>156</v>
      </c>
      <c r="G43" s="46" t="s">
        <v>157</v>
      </c>
      <c r="H43" s="47">
        <v>1981</v>
      </c>
      <c r="I43" s="25" t="str">
        <f t="shared" si="0"/>
        <v>Võ Thị Xuân Thơ 1981</v>
      </c>
      <c r="J43" s="276" t="e">
        <f>VLOOKUP(I43,'DANHSACHKSK 2019MSBHYT'!#REF!,2,0)</f>
        <v>#REF!</v>
      </c>
      <c r="K43" s="33">
        <v>41</v>
      </c>
      <c r="L43" s="26" t="e">
        <v>#N/A</v>
      </c>
      <c r="M43" s="46" t="s">
        <v>151</v>
      </c>
      <c r="N43" s="48"/>
      <c r="O43" s="47">
        <v>1981</v>
      </c>
      <c r="P43" s="47">
        <v>1981</v>
      </c>
      <c r="Q43" s="47">
        <v>37</v>
      </c>
      <c r="R43" s="47">
        <v>1981</v>
      </c>
      <c r="S43" s="36" t="s">
        <v>45</v>
      </c>
      <c r="T43" s="41">
        <v>1</v>
      </c>
      <c r="U43" s="37" t="s">
        <v>45</v>
      </c>
      <c r="V43" s="37"/>
      <c r="W43" s="37"/>
      <c r="X43" s="37"/>
      <c r="Y43" s="37"/>
      <c r="Z43" s="37"/>
      <c r="AA43" s="37" t="s">
        <v>45</v>
      </c>
      <c r="AB43" s="37" t="s">
        <v>45</v>
      </c>
      <c r="AC43" s="37" t="s">
        <v>45</v>
      </c>
      <c r="AD43" s="42"/>
      <c r="AE43" s="42"/>
      <c r="AF43" s="41"/>
      <c r="AG43" s="44"/>
      <c r="AH43" s="44">
        <v>1</v>
      </c>
      <c r="AI43" s="41"/>
      <c r="AJ43" s="41"/>
      <c r="AK43" s="49">
        <v>1</v>
      </c>
      <c r="AL43" s="44"/>
      <c r="AM43" s="44"/>
      <c r="AN43" s="44"/>
      <c r="AO43" s="43"/>
      <c r="AP43" s="43"/>
      <c r="AQ43" s="44"/>
      <c r="AR43" s="44"/>
      <c r="AS43" s="44"/>
      <c r="AT43" s="44"/>
      <c r="AU43" s="44"/>
      <c r="AV43" s="54"/>
      <c r="AW43" s="44"/>
      <c r="AX43" s="44"/>
      <c r="AY43" s="40"/>
      <c r="AZ43" s="40"/>
    </row>
    <row r="44" spans="1:52" ht="20.100000000000001" hidden="1" customHeight="1">
      <c r="A44" s="33">
        <v>42</v>
      </c>
      <c r="B44" s="45">
        <v>74</v>
      </c>
      <c r="C44" s="46" t="s">
        <v>158</v>
      </c>
      <c r="D44" s="23" t="e">
        <f>VLOOKUP(C44,'DANHSACHKSK 2019MSBHYT'!$D$12:$E$336,4,0)</f>
        <v>#REF!</v>
      </c>
      <c r="E44" s="23">
        <v>1978</v>
      </c>
      <c r="F44" s="23" t="s">
        <v>159</v>
      </c>
      <c r="G44" s="46" t="s">
        <v>160</v>
      </c>
      <c r="H44" s="23">
        <v>1978</v>
      </c>
      <c r="I44" s="25" t="str">
        <f t="shared" si="0"/>
        <v>Huỳnh Thị Mai 1978</v>
      </c>
      <c r="J44" s="276" t="e">
        <f>VLOOKUP(I44,'DANHSACHKSK 2019MSBHYT'!#REF!,2,0)</f>
        <v>#REF!</v>
      </c>
      <c r="K44" s="33">
        <v>42</v>
      </c>
      <c r="L44" s="26" t="e">
        <v>#N/A</v>
      </c>
      <c r="M44" s="46" t="s">
        <v>151</v>
      </c>
      <c r="N44" s="48"/>
      <c r="O44" s="47">
        <v>1978</v>
      </c>
      <c r="P44" s="47">
        <v>1978</v>
      </c>
      <c r="Q44" s="47">
        <v>40</v>
      </c>
      <c r="R44" s="47">
        <v>1978</v>
      </c>
      <c r="S44" s="36" t="s">
        <v>45</v>
      </c>
      <c r="T44" s="41">
        <v>1</v>
      </c>
      <c r="U44" s="37" t="s">
        <v>45</v>
      </c>
      <c r="V44" s="37"/>
      <c r="W44" s="37"/>
      <c r="X44" s="37"/>
      <c r="Y44" s="37"/>
      <c r="Z44" s="37"/>
      <c r="AA44" s="37" t="s">
        <v>45</v>
      </c>
      <c r="AB44" s="37" t="s">
        <v>45</v>
      </c>
      <c r="AC44" s="37" t="s">
        <v>45</v>
      </c>
      <c r="AD44" s="42"/>
      <c r="AE44" s="41"/>
      <c r="AF44" s="41"/>
      <c r="AG44" s="44"/>
      <c r="AH44" s="44"/>
      <c r="AI44" s="41"/>
      <c r="AJ44" s="41"/>
      <c r="AK44" s="49"/>
      <c r="AL44" s="44"/>
      <c r="AM44" s="44"/>
      <c r="AN44" s="44"/>
      <c r="AO44" s="43"/>
      <c r="AP44" s="43"/>
      <c r="AQ44" s="44"/>
      <c r="AR44" s="44"/>
      <c r="AS44" s="44"/>
      <c r="AT44" s="43"/>
      <c r="AU44" s="43"/>
      <c r="AV44" s="54"/>
      <c r="AW44" s="44"/>
      <c r="AX44" s="44"/>
      <c r="AY44" s="40"/>
      <c r="AZ44" s="40"/>
    </row>
    <row r="45" spans="1:52" ht="20.100000000000001" hidden="1" customHeight="1">
      <c r="A45" s="33">
        <v>43</v>
      </c>
      <c r="B45" s="45">
        <v>152</v>
      </c>
      <c r="C45" s="46" t="s">
        <v>161</v>
      </c>
      <c r="D45" s="23" t="e">
        <f>VLOOKUP(C45,'DANHSACHKSK 2019MSBHYT'!$D$12:$E$336,4,0)</f>
        <v>#N/A</v>
      </c>
      <c r="E45" s="47">
        <v>1986</v>
      </c>
      <c r="F45" s="23" t="s">
        <v>162</v>
      </c>
      <c r="G45" s="46" t="s">
        <v>163</v>
      </c>
      <c r="H45" s="47">
        <v>1986</v>
      </c>
      <c r="I45" s="25" t="str">
        <f t="shared" si="0"/>
        <v>Sỹ Thị Chung 1986</v>
      </c>
      <c r="J45" s="276" t="e">
        <f>VLOOKUP(I45,'DANHSACHKSK 2019MSBHYT'!#REF!,2,0)</f>
        <v>#REF!</v>
      </c>
      <c r="K45" s="33">
        <v>43</v>
      </c>
      <c r="L45" s="26" t="e">
        <v>#N/A</v>
      </c>
      <c r="M45" s="46" t="s">
        <v>151</v>
      </c>
      <c r="N45" s="48"/>
      <c r="O45" s="47">
        <v>1986</v>
      </c>
      <c r="P45" s="47">
        <v>1986</v>
      </c>
      <c r="Q45" s="47">
        <v>32</v>
      </c>
      <c r="R45" s="47">
        <v>1986</v>
      </c>
      <c r="S45" s="36" t="s">
        <v>45</v>
      </c>
      <c r="T45" s="41"/>
      <c r="U45" s="37" t="s">
        <v>45</v>
      </c>
      <c r="V45" s="37"/>
      <c r="W45" s="37"/>
      <c r="X45" s="37"/>
      <c r="Y45" s="37">
        <v>1</v>
      </c>
      <c r="Z45" s="37"/>
      <c r="AA45" s="37" t="s">
        <v>45</v>
      </c>
      <c r="AB45" s="37" t="s">
        <v>45</v>
      </c>
      <c r="AC45" s="37" t="s">
        <v>45</v>
      </c>
      <c r="AD45" s="42"/>
      <c r="AE45" s="41"/>
      <c r="AF45" s="41"/>
      <c r="AG45" s="43"/>
      <c r="AH45" s="44"/>
      <c r="AI45" s="42"/>
      <c r="AJ45" s="42"/>
      <c r="AK45" s="49"/>
      <c r="AL45" s="44"/>
      <c r="AM45" s="44"/>
      <c r="AN45" s="44"/>
      <c r="AO45" s="43"/>
      <c r="AP45" s="43"/>
      <c r="AQ45" s="44"/>
      <c r="AR45" s="44"/>
      <c r="AS45" s="44"/>
      <c r="AT45" s="44"/>
      <c r="AU45" s="44"/>
      <c r="AV45" s="54"/>
      <c r="AW45" s="44"/>
      <c r="AX45" s="44"/>
      <c r="AY45" s="40"/>
      <c r="AZ45" s="40"/>
    </row>
    <row r="46" spans="1:52" ht="20.100000000000001" hidden="1" customHeight="1">
      <c r="A46" s="33">
        <v>44</v>
      </c>
      <c r="B46" s="45">
        <v>367</v>
      </c>
      <c r="C46" s="46" t="s">
        <v>164</v>
      </c>
      <c r="D46" s="23" t="e">
        <f>VLOOKUP(C46,'DANHSACHKSK 2019MSBHYT'!$D$12:$E$336,4,0)</f>
        <v>#REF!</v>
      </c>
      <c r="E46" s="23">
        <v>1991</v>
      </c>
      <c r="F46" s="23" t="s">
        <v>165</v>
      </c>
      <c r="G46" s="46" t="s">
        <v>166</v>
      </c>
      <c r="H46" s="23">
        <v>1991</v>
      </c>
      <c r="I46" s="25" t="str">
        <f t="shared" si="0"/>
        <v>Lương Xuân Thịnh 1991</v>
      </c>
      <c r="J46" s="276" t="e">
        <f>VLOOKUP(I46,'DANHSACHKSK 2019MSBHYT'!#REF!,2,0)</f>
        <v>#REF!</v>
      </c>
      <c r="K46" s="33">
        <v>44</v>
      </c>
      <c r="L46" s="26" t="s">
        <v>167</v>
      </c>
      <c r="M46" s="46" t="s">
        <v>167</v>
      </c>
      <c r="N46" s="48">
        <v>27</v>
      </c>
      <c r="O46" s="47"/>
      <c r="P46" s="47">
        <v>1991</v>
      </c>
      <c r="Q46" s="47"/>
      <c r="R46" s="47"/>
      <c r="S46" s="36" t="s">
        <v>45</v>
      </c>
      <c r="T46" s="44"/>
      <c r="U46" s="37" t="s">
        <v>45</v>
      </c>
      <c r="V46" s="37"/>
      <c r="W46" s="37"/>
      <c r="X46" s="37"/>
      <c r="Y46" s="37"/>
      <c r="Z46" s="37"/>
      <c r="AA46" s="37" t="s">
        <v>45</v>
      </c>
      <c r="AB46" s="37" t="s">
        <v>45</v>
      </c>
      <c r="AC46" s="37" t="s">
        <v>45</v>
      </c>
      <c r="AD46" s="43"/>
      <c r="AE46" s="44"/>
      <c r="AF46" s="44"/>
      <c r="AG46" s="44"/>
      <c r="AH46" s="44"/>
      <c r="AI46" s="42"/>
      <c r="AJ46" s="42"/>
      <c r="AK46" s="49"/>
      <c r="AL46" s="44"/>
      <c r="AM46" s="43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0"/>
      <c r="AZ46" s="40"/>
    </row>
    <row r="47" spans="1:52" ht="20.100000000000001" hidden="1" customHeight="1">
      <c r="A47" s="33">
        <v>45</v>
      </c>
      <c r="B47" s="45">
        <v>78</v>
      </c>
      <c r="C47" s="46" t="s">
        <v>168</v>
      </c>
      <c r="D47" s="23" t="e">
        <f>VLOOKUP(C47,'DANHSACHKSK 2019MSBHYT'!$D$12:$E$336,4,0)</f>
        <v>#REF!</v>
      </c>
      <c r="E47" s="23">
        <v>1979</v>
      </c>
      <c r="F47" s="23" t="s">
        <v>169</v>
      </c>
      <c r="G47" s="46" t="s">
        <v>170</v>
      </c>
      <c r="H47" s="23">
        <v>1979</v>
      </c>
      <c r="I47" s="25" t="str">
        <f t="shared" si="0"/>
        <v>Huỳnh Thị Minh Ly 1979</v>
      </c>
      <c r="J47" s="276" t="e">
        <f>VLOOKUP(I47,'DANHSACHKSK 2019MSBHYT'!#REF!,2,0)</f>
        <v>#REF!</v>
      </c>
      <c r="K47" s="33">
        <v>45</v>
      </c>
      <c r="L47" s="26" t="e">
        <v>#N/A</v>
      </c>
      <c r="M47" s="46" t="s">
        <v>151</v>
      </c>
      <c r="N47" s="48"/>
      <c r="O47" s="47">
        <v>1979</v>
      </c>
      <c r="P47" s="47">
        <v>1979</v>
      </c>
      <c r="Q47" s="47">
        <v>39</v>
      </c>
      <c r="R47" s="47">
        <v>1979</v>
      </c>
      <c r="S47" s="36" t="s">
        <v>45</v>
      </c>
      <c r="T47" s="43"/>
      <c r="U47" s="37" t="s">
        <v>45</v>
      </c>
      <c r="V47" s="37"/>
      <c r="W47" s="37"/>
      <c r="X47" s="37"/>
      <c r="Y47" s="37">
        <v>1</v>
      </c>
      <c r="Z47" s="37"/>
      <c r="AA47" s="37" t="s">
        <v>45</v>
      </c>
      <c r="AB47" s="37" t="s">
        <v>45</v>
      </c>
      <c r="AC47" s="37" t="s">
        <v>45</v>
      </c>
      <c r="AD47" s="43"/>
      <c r="AE47" s="44"/>
      <c r="AF47" s="44"/>
      <c r="AG47" s="44"/>
      <c r="AH47" s="44"/>
      <c r="AI47" s="41"/>
      <c r="AJ47" s="41"/>
      <c r="AK47" s="49"/>
      <c r="AL47" s="44"/>
      <c r="AM47" s="43"/>
      <c r="AN47" s="44"/>
      <c r="AO47" s="43"/>
      <c r="AP47" s="43"/>
      <c r="AQ47" s="44"/>
      <c r="AR47" s="44"/>
      <c r="AS47" s="44"/>
      <c r="AT47" s="44"/>
      <c r="AU47" s="44"/>
      <c r="AV47" s="44"/>
      <c r="AW47" s="44"/>
      <c r="AX47" s="44"/>
      <c r="AY47" s="40"/>
      <c r="AZ47" s="40"/>
    </row>
    <row r="48" spans="1:52" ht="20.100000000000001" hidden="1" customHeight="1">
      <c r="A48" s="33">
        <v>46</v>
      </c>
      <c r="B48" s="45">
        <v>227</v>
      </c>
      <c r="C48" s="46" t="s">
        <v>171</v>
      </c>
      <c r="D48" s="23" t="e">
        <f>VLOOKUP(C48,'DANHSACHKSK 2019MSBHYT'!$D$12:$E$336,4,0)</f>
        <v>#REF!</v>
      </c>
      <c r="E48" s="23">
        <v>1982</v>
      </c>
      <c r="F48" s="23" t="s">
        <v>172</v>
      </c>
      <c r="G48" s="46" t="s">
        <v>173</v>
      </c>
      <c r="H48" s="23">
        <v>1982</v>
      </c>
      <c r="I48" s="25" t="str">
        <f t="shared" si="0"/>
        <v>Nguyễn Thị Thanh Thảo 1982</v>
      </c>
      <c r="J48" s="276" t="e">
        <f>VLOOKUP(I48,'DANHSACHKSK 2019MSBHYT'!#REF!,2,0)</f>
        <v>#REF!</v>
      </c>
      <c r="K48" s="33">
        <v>46</v>
      </c>
      <c r="L48" s="26" t="e">
        <v>#N/A</v>
      </c>
      <c r="M48" s="46" t="s">
        <v>151</v>
      </c>
      <c r="N48" s="48"/>
      <c r="O48" s="47">
        <v>1982</v>
      </c>
      <c r="P48" s="47">
        <v>1982</v>
      </c>
      <c r="Q48" s="47">
        <v>36</v>
      </c>
      <c r="R48" s="47">
        <v>1982</v>
      </c>
      <c r="S48" s="36" t="s">
        <v>45</v>
      </c>
      <c r="T48" s="42">
        <v>1</v>
      </c>
      <c r="U48" s="37" t="s">
        <v>45</v>
      </c>
      <c r="V48" s="37"/>
      <c r="W48" s="37"/>
      <c r="X48" s="37"/>
      <c r="Y48" s="37"/>
      <c r="Z48" s="37"/>
      <c r="AA48" s="37" t="s">
        <v>45</v>
      </c>
      <c r="AB48" s="37" t="s">
        <v>45</v>
      </c>
      <c r="AC48" s="37" t="s">
        <v>45</v>
      </c>
      <c r="AD48" s="43"/>
      <c r="AE48" s="44"/>
      <c r="AF48" s="44"/>
      <c r="AG48" s="44"/>
      <c r="AH48" s="44"/>
      <c r="AI48" s="41"/>
      <c r="AJ48" s="41"/>
      <c r="AK48" s="49"/>
      <c r="AL48" s="44"/>
      <c r="AM48" s="43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0"/>
      <c r="AZ48" s="40"/>
    </row>
    <row r="49" spans="1:52" ht="20.100000000000001" hidden="1" customHeight="1">
      <c r="A49" s="33">
        <v>47</v>
      </c>
      <c r="B49" s="45">
        <v>79</v>
      </c>
      <c r="C49" s="46" t="s">
        <v>174</v>
      </c>
      <c r="D49" s="23" t="e">
        <f>VLOOKUP(C49,'DANHSACHKSK 2019MSBHYT'!$D$12:$E$336,4,0)</f>
        <v>#N/A</v>
      </c>
      <c r="E49" s="47">
        <v>1987</v>
      </c>
      <c r="F49" s="23" t="s">
        <v>175</v>
      </c>
      <c r="G49" s="46" t="s">
        <v>176</v>
      </c>
      <c r="H49" s="47">
        <v>1987</v>
      </c>
      <c r="I49" s="25" t="str">
        <f t="shared" si="0"/>
        <v>Giáp Thị Vượng 1987</v>
      </c>
      <c r="J49" s="276" t="e">
        <f>VLOOKUP(I49,'DANHSACHKSK 2019MSBHYT'!#REF!,2,0)</f>
        <v>#REF!</v>
      </c>
      <c r="K49" s="33">
        <v>47</v>
      </c>
      <c r="L49" s="26" t="e">
        <v>#N/A</v>
      </c>
      <c r="M49" s="46" t="s">
        <v>151</v>
      </c>
      <c r="N49" s="48"/>
      <c r="O49" s="47">
        <v>1987</v>
      </c>
      <c r="P49" s="47">
        <v>1987</v>
      </c>
      <c r="Q49" s="47">
        <v>31</v>
      </c>
      <c r="R49" s="47">
        <v>1987</v>
      </c>
      <c r="S49" s="36" t="s">
        <v>45</v>
      </c>
      <c r="T49" s="41">
        <v>1</v>
      </c>
      <c r="U49" s="37" t="s">
        <v>45</v>
      </c>
      <c r="V49" s="37"/>
      <c r="W49" s="37"/>
      <c r="X49" s="37"/>
      <c r="Y49" s="37">
        <v>1</v>
      </c>
      <c r="Z49" s="37"/>
      <c r="AA49" s="37" t="s">
        <v>45</v>
      </c>
      <c r="AB49" s="37" t="s">
        <v>45</v>
      </c>
      <c r="AC49" s="37" t="s">
        <v>45</v>
      </c>
      <c r="AD49" s="41"/>
      <c r="AE49" s="41"/>
      <c r="AF49" s="41"/>
      <c r="AG49" s="44"/>
      <c r="AH49" s="44"/>
      <c r="AI49" s="41">
        <v>1</v>
      </c>
      <c r="AJ49" s="41"/>
      <c r="AK49" s="49"/>
      <c r="AL49" s="44"/>
      <c r="AM49" s="44"/>
      <c r="AN49" s="44"/>
      <c r="AO49" s="43"/>
      <c r="AP49" s="43"/>
      <c r="AQ49" s="44"/>
      <c r="AR49" s="44"/>
      <c r="AS49" s="44"/>
      <c r="AT49" s="44"/>
      <c r="AU49" s="44"/>
      <c r="AV49" s="44"/>
      <c r="AW49" s="44"/>
      <c r="AX49" s="44"/>
      <c r="AY49" s="40"/>
      <c r="AZ49" s="40"/>
    </row>
    <row r="50" spans="1:52" ht="20.100000000000001" hidden="1" customHeight="1">
      <c r="A50" s="33">
        <v>48</v>
      </c>
      <c r="B50" s="45">
        <v>66</v>
      </c>
      <c r="C50" s="46" t="s">
        <v>177</v>
      </c>
      <c r="D50" s="23" t="e">
        <f>VLOOKUP(C50,'DANHSACHKSK 2019MSBHYT'!$D$12:$E$336,4,0)</f>
        <v>#REF!</v>
      </c>
      <c r="E50" s="23">
        <v>1985</v>
      </c>
      <c r="F50" s="23" t="s">
        <v>178</v>
      </c>
      <c r="G50" s="46" t="s">
        <v>179</v>
      </c>
      <c r="H50" s="23">
        <v>1985</v>
      </c>
      <c r="I50" s="25" t="str">
        <f t="shared" si="0"/>
        <v>Võ Minh Phương 1985</v>
      </c>
      <c r="J50" s="276" t="e">
        <f>VLOOKUP(I50,'DANHSACHKSK 2019MSBHYT'!#REF!,2,0)</f>
        <v>#REF!</v>
      </c>
      <c r="K50" s="33">
        <v>48</v>
      </c>
      <c r="L50" s="26" t="s">
        <v>151</v>
      </c>
      <c r="M50" s="46" t="s">
        <v>151</v>
      </c>
      <c r="N50" s="48">
        <v>33</v>
      </c>
      <c r="O50" s="47"/>
      <c r="P50" s="47">
        <v>1985</v>
      </c>
      <c r="Q50" s="47"/>
      <c r="R50" s="47"/>
      <c r="S50" s="36" t="s">
        <v>45</v>
      </c>
      <c r="T50" s="41"/>
      <c r="U50" s="37" t="s">
        <v>45</v>
      </c>
      <c r="V50" s="37"/>
      <c r="W50" s="37"/>
      <c r="X50" s="37"/>
      <c r="Y50" s="37"/>
      <c r="Z50" s="37">
        <v>1</v>
      </c>
      <c r="AA50" s="37" t="s">
        <v>45</v>
      </c>
      <c r="AB50" s="37" t="s">
        <v>45</v>
      </c>
      <c r="AC50" s="37" t="s">
        <v>45</v>
      </c>
      <c r="AD50" s="41"/>
      <c r="AE50" s="41"/>
      <c r="AF50" s="41"/>
      <c r="AG50" s="44"/>
      <c r="AH50" s="44"/>
      <c r="AI50" s="41"/>
      <c r="AJ50" s="41"/>
      <c r="AK50" s="49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0"/>
      <c r="AZ50" s="40"/>
    </row>
    <row r="51" spans="1:52" ht="20.100000000000001" hidden="1" customHeight="1">
      <c r="A51" s="33">
        <v>49</v>
      </c>
      <c r="B51" s="45">
        <v>57</v>
      </c>
      <c r="C51" s="46" t="s">
        <v>180</v>
      </c>
      <c r="D51" s="23" t="e">
        <f>VLOOKUP(C51,'DANHSACHKSK 2019MSBHYT'!$D$12:$E$336,4,0)</f>
        <v>#REF!</v>
      </c>
      <c r="E51" s="23">
        <v>1985</v>
      </c>
      <c r="F51" s="23" t="s">
        <v>181</v>
      </c>
      <c r="G51" s="46" t="s">
        <v>182</v>
      </c>
      <c r="H51" s="23">
        <v>1985</v>
      </c>
      <c r="I51" s="25" t="str">
        <f t="shared" si="0"/>
        <v>Vương Hội Khánh 1985</v>
      </c>
      <c r="J51" s="276" t="e">
        <f>VLOOKUP(I51,'DANHSACHKSK 2019MSBHYT'!#REF!,2,0)</f>
        <v>#REF!</v>
      </c>
      <c r="K51" s="33">
        <v>49</v>
      </c>
      <c r="L51" s="26" t="s">
        <v>151</v>
      </c>
      <c r="M51" s="46" t="s">
        <v>151</v>
      </c>
      <c r="N51" s="48">
        <v>33</v>
      </c>
      <c r="O51" s="47"/>
      <c r="P51" s="47">
        <v>1985</v>
      </c>
      <c r="Q51" s="47"/>
      <c r="R51" s="47"/>
      <c r="S51" s="36" t="s">
        <v>45</v>
      </c>
      <c r="T51" s="42"/>
      <c r="U51" s="37" t="s">
        <v>45</v>
      </c>
      <c r="V51" s="37"/>
      <c r="W51" s="37"/>
      <c r="X51" s="37"/>
      <c r="Y51" s="37"/>
      <c r="Z51" s="37"/>
      <c r="AA51" s="37" t="s">
        <v>45</v>
      </c>
      <c r="AB51" s="37" t="s">
        <v>45</v>
      </c>
      <c r="AC51" s="37" t="s">
        <v>45</v>
      </c>
      <c r="AD51" s="42"/>
      <c r="AE51" s="41"/>
      <c r="AF51" s="42"/>
      <c r="AG51" s="44"/>
      <c r="AH51" s="44"/>
      <c r="AI51" s="41"/>
      <c r="AJ51" s="41"/>
      <c r="AK51" s="50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0"/>
      <c r="AZ51" s="40"/>
    </row>
    <row r="52" spans="1:52" ht="20.100000000000001" hidden="1" customHeight="1">
      <c r="A52" s="33">
        <v>50</v>
      </c>
      <c r="B52" s="45">
        <v>364</v>
      </c>
      <c r="C52" s="55" t="s">
        <v>183</v>
      </c>
      <c r="D52" s="23" t="e">
        <f>VLOOKUP(C52,'DANHSACHKSK 2019MSBHYT'!$D$12:$E$336,4,0)</f>
        <v>#N/A</v>
      </c>
      <c r="E52" s="47">
        <v>1988</v>
      </c>
      <c r="F52" s="23" t="s">
        <v>122</v>
      </c>
      <c r="G52" s="55" t="s">
        <v>184</v>
      </c>
      <c r="H52" s="47">
        <v>1988</v>
      </c>
      <c r="I52" s="25" t="str">
        <f t="shared" si="0"/>
        <v>Nguyễn Thị Tất 1988</v>
      </c>
      <c r="J52" s="276" t="e">
        <f>VLOOKUP(I52,'DANHSACHKSK 2019MSBHYT'!#REF!,2,0)</f>
        <v>#REF!</v>
      </c>
      <c r="K52" s="33">
        <v>50</v>
      </c>
      <c r="L52" s="26" t="e">
        <v>#N/A</v>
      </c>
      <c r="M52" s="46" t="s">
        <v>151</v>
      </c>
      <c r="N52" s="56"/>
      <c r="O52" s="47">
        <v>1988</v>
      </c>
      <c r="P52" s="47">
        <v>1988</v>
      </c>
      <c r="Q52" s="47">
        <v>30</v>
      </c>
      <c r="R52" s="47">
        <v>1988</v>
      </c>
      <c r="S52" s="36" t="s">
        <v>45</v>
      </c>
      <c r="T52" s="42"/>
      <c r="U52" s="37" t="s">
        <v>45</v>
      </c>
      <c r="V52" s="37"/>
      <c r="W52" s="37"/>
      <c r="X52" s="37"/>
      <c r="Y52" s="37">
        <v>1</v>
      </c>
      <c r="Z52" s="37"/>
      <c r="AA52" s="37" t="s">
        <v>45</v>
      </c>
      <c r="AB52" s="37" t="s">
        <v>45</v>
      </c>
      <c r="AC52" s="37" t="s">
        <v>45</v>
      </c>
      <c r="AD52" s="42"/>
      <c r="AE52" s="41"/>
      <c r="AF52" s="41"/>
      <c r="AG52" s="44"/>
      <c r="AH52" s="44"/>
      <c r="AI52" s="41"/>
      <c r="AJ52" s="41"/>
      <c r="AK52" s="49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0"/>
      <c r="AZ52" s="40"/>
    </row>
    <row r="53" spans="1:52" ht="20.100000000000001" hidden="1" customHeight="1">
      <c r="A53" s="33">
        <v>51</v>
      </c>
      <c r="B53" s="45">
        <v>58</v>
      </c>
      <c r="C53" s="46" t="s">
        <v>185</v>
      </c>
      <c r="D53" s="23" t="e">
        <f>VLOOKUP(C53,'DANHSACHKSK 2019MSBHYT'!$D$12:$E$336,4,0)</f>
        <v>#N/A</v>
      </c>
      <c r="E53" s="53">
        <v>1966</v>
      </c>
      <c r="F53" s="23" t="s">
        <v>186</v>
      </c>
      <c r="G53" s="46" t="s">
        <v>187</v>
      </c>
      <c r="H53" s="53">
        <v>1966</v>
      </c>
      <c r="I53" s="25" t="str">
        <f t="shared" si="0"/>
        <v>Nguyễn Ngọc Trang 1966</v>
      </c>
      <c r="J53" s="276" t="e">
        <f>VLOOKUP(I53,'DANHSACHKSK 2019MSBHYT'!#REF!,2,0)</f>
        <v>#REF!</v>
      </c>
      <c r="K53" s="33">
        <v>51</v>
      </c>
      <c r="L53" s="26" t="e">
        <v>#N/A</v>
      </c>
      <c r="M53" s="46" t="s">
        <v>188</v>
      </c>
      <c r="N53" s="57"/>
      <c r="O53" s="53">
        <v>1966</v>
      </c>
      <c r="P53" s="53">
        <v>1966</v>
      </c>
      <c r="Q53" s="53">
        <v>52</v>
      </c>
      <c r="R53" s="53">
        <v>1966</v>
      </c>
      <c r="S53" s="36" t="s">
        <v>45</v>
      </c>
      <c r="T53" s="41">
        <v>1</v>
      </c>
      <c r="U53" s="37" t="s">
        <v>45</v>
      </c>
      <c r="V53" s="37"/>
      <c r="W53" s="37"/>
      <c r="X53" s="37"/>
      <c r="Y53" s="37"/>
      <c r="Z53" s="37">
        <v>1</v>
      </c>
      <c r="AA53" s="37" t="s">
        <v>45</v>
      </c>
      <c r="AB53" s="37" t="s">
        <v>45</v>
      </c>
      <c r="AC53" s="37" t="s">
        <v>45</v>
      </c>
      <c r="AD53" s="42"/>
      <c r="AE53" s="41"/>
      <c r="AF53" s="41"/>
      <c r="AG53" s="44"/>
      <c r="AH53" s="44"/>
      <c r="AI53" s="41"/>
      <c r="AJ53" s="41"/>
      <c r="AK53" s="49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0"/>
      <c r="AZ53" s="40"/>
    </row>
    <row r="54" spans="1:52" ht="20.100000000000001" hidden="1" customHeight="1">
      <c r="A54" s="33">
        <v>52</v>
      </c>
      <c r="B54" s="45">
        <v>394</v>
      </c>
      <c r="C54" s="46" t="s">
        <v>189</v>
      </c>
      <c r="D54" s="23" t="e">
        <f>VLOOKUP(C54,'DANHSACHKSK 2019MSBHYT'!$D$12:$E$336,4,0)</f>
        <v>#REF!</v>
      </c>
      <c r="E54" s="23">
        <v>1982</v>
      </c>
      <c r="F54" s="23" t="s">
        <v>190</v>
      </c>
      <c r="G54" s="46" t="s">
        <v>191</v>
      </c>
      <c r="H54" s="23">
        <v>1982</v>
      </c>
      <c r="I54" s="25" t="str">
        <f t="shared" si="0"/>
        <v>Lê Tiến Dũng 1982</v>
      </c>
      <c r="J54" s="276" t="e">
        <f>VLOOKUP(I54,'DANHSACHKSK 2019MSBHYT'!#REF!,2,0)</f>
        <v>#REF!</v>
      </c>
      <c r="K54" s="33">
        <v>52</v>
      </c>
      <c r="L54" s="26" t="s">
        <v>188</v>
      </c>
      <c r="M54" s="46" t="s">
        <v>188</v>
      </c>
      <c r="N54" s="48">
        <v>36</v>
      </c>
      <c r="O54" s="47"/>
      <c r="P54" s="47">
        <v>1982</v>
      </c>
      <c r="Q54" s="47"/>
      <c r="R54" s="47"/>
      <c r="S54" s="36" t="s">
        <v>45</v>
      </c>
      <c r="T54" s="41"/>
      <c r="U54" s="37" t="s">
        <v>45</v>
      </c>
      <c r="V54" s="37"/>
      <c r="W54" s="37"/>
      <c r="X54" s="37"/>
      <c r="Y54" s="37"/>
      <c r="Z54" s="37"/>
      <c r="AA54" s="37" t="s">
        <v>45</v>
      </c>
      <c r="AB54" s="37" t="s">
        <v>45</v>
      </c>
      <c r="AC54" s="37" t="s">
        <v>45</v>
      </c>
      <c r="AD54" s="42"/>
      <c r="AE54" s="41"/>
      <c r="AF54" s="41"/>
      <c r="AG54" s="44"/>
      <c r="AH54" s="44"/>
      <c r="AI54" s="41"/>
      <c r="AJ54" s="41"/>
      <c r="AK54" s="49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0"/>
      <c r="AZ54" s="40"/>
    </row>
    <row r="55" spans="1:52" ht="20.100000000000001" hidden="1" customHeight="1">
      <c r="A55" s="33">
        <v>53</v>
      </c>
      <c r="B55" s="45">
        <v>399</v>
      </c>
      <c r="C55" s="46" t="s">
        <v>192</v>
      </c>
      <c r="D55" s="23" t="e">
        <f>VLOOKUP(C55,'DANHSACHKSK 2019MSBHYT'!$D$12:$E$336,4,0)</f>
        <v>#REF!</v>
      </c>
      <c r="E55" s="23">
        <v>1984</v>
      </c>
      <c r="F55" s="23" t="s">
        <v>193</v>
      </c>
      <c r="G55" s="46" t="s">
        <v>194</v>
      </c>
      <c r="H55" s="23">
        <v>1984</v>
      </c>
      <c r="I55" s="25" t="str">
        <f t="shared" si="0"/>
        <v>Huỳnh Thị Cẩm Hoa 1984</v>
      </c>
      <c r="J55" s="276" t="e">
        <f>VLOOKUP(I55,'DANHSACHKSK 2019MSBHYT'!#REF!,2,0)</f>
        <v>#REF!</v>
      </c>
      <c r="K55" s="33">
        <v>53</v>
      </c>
      <c r="L55" s="26" t="e">
        <v>#N/A</v>
      </c>
      <c r="M55" s="46" t="s">
        <v>188</v>
      </c>
      <c r="N55" s="48"/>
      <c r="O55" s="47">
        <v>1984</v>
      </c>
      <c r="P55" s="47">
        <v>1984</v>
      </c>
      <c r="Q55" s="47">
        <v>34</v>
      </c>
      <c r="R55" s="47">
        <v>1984</v>
      </c>
      <c r="S55" s="36" t="s">
        <v>45</v>
      </c>
      <c r="T55" s="41"/>
      <c r="U55" s="37" t="s">
        <v>45</v>
      </c>
      <c r="V55" s="37"/>
      <c r="W55" s="37"/>
      <c r="X55" s="37"/>
      <c r="Y55" s="37">
        <v>1</v>
      </c>
      <c r="Z55" s="37"/>
      <c r="AA55" s="37" t="s">
        <v>45</v>
      </c>
      <c r="AB55" s="37" t="s">
        <v>45</v>
      </c>
      <c r="AC55" s="37" t="s">
        <v>45</v>
      </c>
      <c r="AD55" s="42"/>
      <c r="AE55" s="41"/>
      <c r="AF55" s="41"/>
      <c r="AG55" s="44"/>
      <c r="AH55" s="44"/>
      <c r="AI55" s="41"/>
      <c r="AJ55" s="41"/>
      <c r="AK55" s="49"/>
      <c r="AL55" s="44"/>
      <c r="AM55" s="44"/>
      <c r="AN55" s="44"/>
      <c r="AO55" s="43"/>
      <c r="AP55" s="43"/>
      <c r="AQ55" s="44"/>
      <c r="AR55" s="44"/>
      <c r="AS55" s="44"/>
      <c r="AT55" s="44"/>
      <c r="AU55" s="44"/>
      <c r="AV55" s="54"/>
      <c r="AW55" s="44"/>
      <c r="AX55" s="44"/>
      <c r="AY55" s="40"/>
      <c r="AZ55" s="40"/>
    </row>
    <row r="56" spans="1:52" ht="20.100000000000001" hidden="1" customHeight="1">
      <c r="A56" s="33">
        <v>54</v>
      </c>
      <c r="B56" s="45">
        <v>400</v>
      </c>
      <c r="C56" s="46" t="s">
        <v>195</v>
      </c>
      <c r="D56" s="23" t="e">
        <f>VLOOKUP(C56,'DANHSACHKSK 2019MSBHYT'!$D$12:$E$336,4,0)</f>
        <v>#N/A</v>
      </c>
      <c r="E56" s="47">
        <v>1992</v>
      </c>
      <c r="F56" s="23" t="s">
        <v>196</v>
      </c>
      <c r="G56" s="46" t="s">
        <v>51</v>
      </c>
      <c r="H56" s="47">
        <v>1992</v>
      </c>
      <c r="I56" s="25" t="str">
        <f t="shared" si="0"/>
        <v>Trần Nhật Minh 1992</v>
      </c>
      <c r="J56" s="276" t="e">
        <f>VLOOKUP(I56,'DANHSACHKSK 2019MSBHYT'!#REF!,2,0)</f>
        <v>#REF!</v>
      </c>
      <c r="K56" s="33">
        <v>54</v>
      </c>
      <c r="L56" s="26" t="s">
        <v>188</v>
      </c>
      <c r="M56" s="46" t="s">
        <v>188</v>
      </c>
      <c r="N56" s="48">
        <v>26</v>
      </c>
      <c r="O56" s="47"/>
      <c r="P56" s="47">
        <v>1992</v>
      </c>
      <c r="Q56" s="47"/>
      <c r="R56" s="47"/>
      <c r="S56" s="36" t="s">
        <v>45</v>
      </c>
      <c r="T56" s="41"/>
      <c r="U56" s="37" t="s">
        <v>45</v>
      </c>
      <c r="V56" s="37"/>
      <c r="W56" s="37"/>
      <c r="X56" s="37"/>
      <c r="Y56" s="37"/>
      <c r="Z56" s="37"/>
      <c r="AA56" s="37" t="s">
        <v>45</v>
      </c>
      <c r="AB56" s="37" t="s">
        <v>45</v>
      </c>
      <c r="AC56" s="37" t="s">
        <v>45</v>
      </c>
      <c r="AD56" s="42"/>
      <c r="AE56" s="41"/>
      <c r="AF56" s="41"/>
      <c r="AG56" s="43"/>
      <c r="AH56" s="43"/>
      <c r="AI56" s="42"/>
      <c r="AJ56" s="42"/>
      <c r="AK56" s="50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4"/>
      <c r="AW56" s="43"/>
      <c r="AX56" s="43"/>
      <c r="AY56" s="40"/>
      <c r="AZ56" s="40"/>
    </row>
    <row r="57" spans="1:52" ht="20.100000000000001" hidden="1" customHeight="1">
      <c r="A57" s="33">
        <v>55</v>
      </c>
      <c r="B57" s="45">
        <v>60</v>
      </c>
      <c r="C57" s="46" t="s">
        <v>197</v>
      </c>
      <c r="D57" s="23" t="e">
        <f>VLOOKUP(C57,'DANHSACHKSK 2019MSBHYT'!$D$12:$E$336,4,0)</f>
        <v>#REF!</v>
      </c>
      <c r="E57" s="23">
        <v>1979</v>
      </c>
      <c r="F57" s="23" t="s">
        <v>198</v>
      </c>
      <c r="G57" s="46" t="s">
        <v>199</v>
      </c>
      <c r="H57" s="23">
        <v>1979</v>
      </c>
      <c r="I57" s="25" t="str">
        <f t="shared" si="0"/>
        <v>Nguyễn Thành Nam 1979</v>
      </c>
      <c r="J57" s="276" t="e">
        <f>VLOOKUP(I57,'DANHSACHKSK 2019MSBHYT'!#REF!,2,0)</f>
        <v>#REF!</v>
      </c>
      <c r="K57" s="33">
        <v>55</v>
      </c>
      <c r="L57" s="26" t="s">
        <v>55</v>
      </c>
      <c r="M57" s="46" t="s">
        <v>55</v>
      </c>
      <c r="N57" s="48">
        <v>39</v>
      </c>
      <c r="O57" s="47"/>
      <c r="P57" s="47">
        <v>1979</v>
      </c>
      <c r="Q57" s="47"/>
      <c r="R57" s="47"/>
      <c r="S57" s="36" t="s">
        <v>45</v>
      </c>
      <c r="T57" s="41"/>
      <c r="U57" s="37" t="s">
        <v>45</v>
      </c>
      <c r="V57" s="37"/>
      <c r="W57" s="37"/>
      <c r="X57" s="37"/>
      <c r="Y57" s="37" t="s">
        <v>45</v>
      </c>
      <c r="Z57" s="37"/>
      <c r="AA57" s="37" t="s">
        <v>45</v>
      </c>
      <c r="AB57" s="37" t="s">
        <v>45</v>
      </c>
      <c r="AC57" s="37" t="s">
        <v>45</v>
      </c>
      <c r="AD57" s="42"/>
      <c r="AE57" s="42"/>
      <c r="AF57" s="41"/>
      <c r="AG57" s="44"/>
      <c r="AH57" s="44"/>
      <c r="AI57" s="41"/>
      <c r="AJ57" s="41"/>
      <c r="AK57" s="49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0"/>
      <c r="AZ57" s="40"/>
    </row>
    <row r="58" spans="1:52" ht="20.100000000000001" hidden="1" customHeight="1">
      <c r="A58" s="33">
        <v>56</v>
      </c>
      <c r="B58" s="45">
        <v>89</v>
      </c>
      <c r="C58" s="46" t="s">
        <v>200</v>
      </c>
      <c r="D58" s="23" t="e">
        <f>VLOOKUP(C58,'DANHSACHKSK 2019MSBHYT'!$D$12:$E$336,4,0)</f>
        <v>#REF!</v>
      </c>
      <c r="E58" s="23">
        <v>1960</v>
      </c>
      <c r="F58" s="23" t="s">
        <v>201</v>
      </c>
      <c r="G58" s="46" t="s">
        <v>77</v>
      </c>
      <c r="H58" s="23">
        <v>1960</v>
      </c>
      <c r="I58" s="25" t="str">
        <f t="shared" si="0"/>
        <v>Hà Phước Tuấn 1960</v>
      </c>
      <c r="J58" s="276" t="e">
        <f>VLOOKUP(I58,'DANHSACHKSK 2019MSBHYT'!#REF!,2,0)</f>
        <v>#REF!</v>
      </c>
      <c r="K58" s="33">
        <v>56</v>
      </c>
      <c r="L58" s="26" t="s">
        <v>202</v>
      </c>
      <c r="M58" s="46" t="s">
        <v>202</v>
      </c>
      <c r="N58" s="48">
        <v>58</v>
      </c>
      <c r="O58" s="47"/>
      <c r="P58" s="47">
        <v>1960</v>
      </c>
      <c r="Q58" s="47"/>
      <c r="R58" s="47"/>
      <c r="S58" s="36" t="s">
        <v>45</v>
      </c>
      <c r="T58" s="41"/>
      <c r="U58" s="37" t="s">
        <v>45</v>
      </c>
      <c r="V58" s="37"/>
      <c r="W58" s="37"/>
      <c r="X58" s="37"/>
      <c r="Y58" s="37"/>
      <c r="Z58" s="58"/>
      <c r="AA58" s="37" t="s">
        <v>45</v>
      </c>
      <c r="AB58" s="37" t="s">
        <v>45</v>
      </c>
      <c r="AC58" s="37" t="s">
        <v>45</v>
      </c>
      <c r="AD58" s="42"/>
      <c r="AE58" s="41"/>
      <c r="AF58" s="41"/>
      <c r="AG58" s="44"/>
      <c r="AH58" s="44"/>
      <c r="AI58" s="41"/>
      <c r="AJ58" s="41"/>
      <c r="AK58" s="49"/>
      <c r="AL58" s="44"/>
      <c r="AM58" s="44"/>
      <c r="AN58" s="44"/>
      <c r="AO58" s="43"/>
      <c r="AP58" s="43"/>
      <c r="AQ58" s="44"/>
      <c r="AR58" s="44"/>
      <c r="AS58" s="44"/>
      <c r="AT58" s="44"/>
      <c r="AU58" s="44"/>
      <c r="AV58" s="54"/>
      <c r="AW58" s="44"/>
      <c r="AX58" s="44"/>
      <c r="AY58" s="40"/>
      <c r="AZ58" s="40"/>
    </row>
    <row r="59" spans="1:52" ht="20.100000000000001" hidden="1" customHeight="1">
      <c r="A59" s="33">
        <v>57</v>
      </c>
      <c r="B59" s="45">
        <v>72</v>
      </c>
      <c r="C59" s="46" t="s">
        <v>203</v>
      </c>
      <c r="D59" s="23" t="e">
        <f>VLOOKUP(C59,'DANHSACHKSK 2019MSBHYT'!$D$12:$E$336,4,0)</f>
        <v>#N/A</v>
      </c>
      <c r="E59" s="47">
        <v>1965</v>
      </c>
      <c r="F59" s="23" t="s">
        <v>204</v>
      </c>
      <c r="G59" s="46" t="s">
        <v>205</v>
      </c>
      <c r="H59" s="47">
        <v>1965</v>
      </c>
      <c r="I59" s="25" t="str">
        <f t="shared" si="0"/>
        <v>Võ Thị Anh Đào 1965</v>
      </c>
      <c r="J59" s="276" t="e">
        <f>VLOOKUP(I59,'DANHSACHKSK 2019MSBHYT'!#REF!,2,0)</f>
        <v>#REF!</v>
      </c>
      <c r="K59" s="33">
        <v>57</v>
      </c>
      <c r="L59" s="26" t="e">
        <v>#N/A</v>
      </c>
      <c r="M59" s="46" t="s">
        <v>206</v>
      </c>
      <c r="N59" s="48"/>
      <c r="O59" s="47">
        <v>1965</v>
      </c>
      <c r="P59" s="47">
        <v>1965</v>
      </c>
      <c r="Q59" s="47">
        <v>53</v>
      </c>
      <c r="R59" s="47">
        <v>1965</v>
      </c>
      <c r="S59" s="36" t="s">
        <v>45</v>
      </c>
      <c r="T59" s="41">
        <v>1</v>
      </c>
      <c r="U59" s="37" t="s">
        <v>45</v>
      </c>
      <c r="V59" s="37"/>
      <c r="W59" s="37"/>
      <c r="X59" s="37"/>
      <c r="Y59" s="37">
        <v>1</v>
      </c>
      <c r="Z59" s="37"/>
      <c r="AA59" s="37" t="s">
        <v>45</v>
      </c>
      <c r="AB59" s="37" t="s">
        <v>45</v>
      </c>
      <c r="AC59" s="37" t="s">
        <v>45</v>
      </c>
      <c r="AD59" s="42"/>
      <c r="AE59" s="41"/>
      <c r="AF59" s="41"/>
      <c r="AG59" s="43">
        <v>1</v>
      </c>
      <c r="AH59" s="44">
        <v>1</v>
      </c>
      <c r="AI59" s="42">
        <v>1</v>
      </c>
      <c r="AJ59" s="42">
        <v>1</v>
      </c>
      <c r="AK59" s="49">
        <v>1</v>
      </c>
      <c r="AL59" s="43"/>
      <c r="AM59" s="44"/>
      <c r="AN59" s="44">
        <v>1</v>
      </c>
      <c r="AO59" s="44"/>
      <c r="AP59" s="44"/>
      <c r="AQ59" s="44"/>
      <c r="AR59" s="44"/>
      <c r="AS59" s="43"/>
      <c r="AT59" s="44"/>
      <c r="AU59" s="44"/>
      <c r="AV59" s="44"/>
      <c r="AW59" s="44"/>
      <c r="AX59" s="44"/>
      <c r="AY59" s="40"/>
      <c r="AZ59" s="40"/>
    </row>
    <row r="60" spans="1:52" ht="20.100000000000001" hidden="1" customHeight="1">
      <c r="A60" s="33">
        <v>58</v>
      </c>
      <c r="B60" s="45">
        <v>375</v>
      </c>
      <c r="C60" s="46" t="s">
        <v>207</v>
      </c>
      <c r="D60" s="23" t="e">
        <f>VLOOKUP(C60,'DANHSACHKSK 2019MSBHYT'!$D$12:$E$336,4,0)</f>
        <v>#REF!</v>
      </c>
      <c r="E60" s="23">
        <v>1963</v>
      </c>
      <c r="F60" s="23" t="s">
        <v>208</v>
      </c>
      <c r="G60" s="46" t="s">
        <v>120</v>
      </c>
      <c r="H60" s="23">
        <v>1963</v>
      </c>
      <c r="I60" s="25" t="str">
        <f t="shared" si="0"/>
        <v>Nguyễn Thanh Sơn 1963</v>
      </c>
      <c r="J60" s="276" t="e">
        <f>VLOOKUP(I60,'DANHSACHKSK 2019MSBHYT'!#REF!,2,0)</f>
        <v>#REF!</v>
      </c>
      <c r="K60" s="33">
        <v>58</v>
      </c>
      <c r="L60" s="26" t="s">
        <v>206</v>
      </c>
      <c r="M60" s="46" t="s">
        <v>206</v>
      </c>
      <c r="N60" s="48">
        <v>55</v>
      </c>
      <c r="O60" s="47"/>
      <c r="P60" s="47">
        <v>1963</v>
      </c>
      <c r="Q60" s="47"/>
      <c r="R60" s="47"/>
      <c r="S60" s="36" t="s">
        <v>45</v>
      </c>
      <c r="T60" s="41"/>
      <c r="U60" s="37" t="s">
        <v>45</v>
      </c>
      <c r="V60" s="37"/>
      <c r="W60" s="37"/>
      <c r="X60" s="37"/>
      <c r="Y60" s="37"/>
      <c r="Z60" s="37"/>
      <c r="AA60" s="37" t="s">
        <v>45</v>
      </c>
      <c r="AB60" s="37" t="s">
        <v>45</v>
      </c>
      <c r="AC60" s="37" t="s">
        <v>45</v>
      </c>
      <c r="AD60" s="42"/>
      <c r="AE60" s="41"/>
      <c r="AF60" s="41"/>
      <c r="AG60" s="44"/>
      <c r="AH60" s="44"/>
      <c r="AI60" s="41"/>
      <c r="AJ60" s="41"/>
      <c r="AK60" s="49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0"/>
      <c r="AZ60" s="40"/>
    </row>
    <row r="61" spans="1:52" ht="20.100000000000001" hidden="1" customHeight="1">
      <c r="A61" s="33">
        <v>59</v>
      </c>
      <c r="B61" s="45">
        <v>76</v>
      </c>
      <c r="C61" s="46" t="s">
        <v>209</v>
      </c>
      <c r="D61" s="23" t="e">
        <f>VLOOKUP(C61,'DANHSACHKSK 2019MSBHYT'!$D$12:$E$336,4,0)</f>
        <v>#REF!</v>
      </c>
      <c r="E61" s="23">
        <v>1965</v>
      </c>
      <c r="F61" s="23" t="s">
        <v>117</v>
      </c>
      <c r="G61" s="46" t="s">
        <v>120</v>
      </c>
      <c r="H61" s="23">
        <v>1965</v>
      </c>
      <c r="I61" s="25" t="str">
        <f t="shared" si="0"/>
        <v>Nguyễn Văn Sơn 1965</v>
      </c>
      <c r="J61" s="276" t="e">
        <f>VLOOKUP(I61,'DANHSACHKSK 2019MSBHYT'!#REF!,2,0)</f>
        <v>#REF!</v>
      </c>
      <c r="K61" s="33">
        <v>59</v>
      </c>
      <c r="L61" s="26" t="s">
        <v>206</v>
      </c>
      <c r="M61" s="46" t="s">
        <v>206</v>
      </c>
      <c r="N61" s="48">
        <v>53</v>
      </c>
      <c r="O61" s="47"/>
      <c r="P61" s="47">
        <v>1965</v>
      </c>
      <c r="Q61" s="47"/>
      <c r="R61" s="47"/>
      <c r="S61" s="36" t="s">
        <v>45</v>
      </c>
      <c r="T61" s="42"/>
      <c r="U61" s="37" t="s">
        <v>45</v>
      </c>
      <c r="V61" s="37"/>
      <c r="W61" s="37"/>
      <c r="X61" s="37"/>
      <c r="Y61" s="37"/>
      <c r="Z61" s="37"/>
      <c r="AA61" s="37" t="s">
        <v>45</v>
      </c>
      <c r="AB61" s="37" t="s">
        <v>45</v>
      </c>
      <c r="AC61" s="37" t="s">
        <v>45</v>
      </c>
      <c r="AD61" s="42"/>
      <c r="AE61" s="41"/>
      <c r="AF61" s="42"/>
      <c r="AG61" s="43"/>
      <c r="AH61" s="43"/>
      <c r="AI61" s="42"/>
      <c r="AJ61" s="42"/>
      <c r="AK61" s="50"/>
      <c r="AL61" s="44"/>
      <c r="AM61" s="43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0"/>
      <c r="AZ61" s="40"/>
    </row>
    <row r="62" spans="1:52" ht="20.100000000000001" hidden="1" customHeight="1">
      <c r="A62" s="33">
        <v>60</v>
      </c>
      <c r="B62" s="45">
        <v>99</v>
      </c>
      <c r="C62" s="46" t="s">
        <v>210</v>
      </c>
      <c r="D62" s="23" t="e">
        <f>VLOOKUP(C62,'DANHSACHKSK 2019MSBHYT'!$D$12:$E$336,4,0)</f>
        <v>#REF!</v>
      </c>
      <c r="E62" s="23">
        <v>1989</v>
      </c>
      <c r="F62" s="23" t="s">
        <v>211</v>
      </c>
      <c r="G62" s="46" t="s">
        <v>212</v>
      </c>
      <c r="H62" s="23">
        <v>1989</v>
      </c>
      <c r="I62" s="25" t="str">
        <f t="shared" si="0"/>
        <v>Nguyễn Yến Nhi 1989</v>
      </c>
      <c r="J62" s="276" t="e">
        <f>VLOOKUP(I62,'DANHSACHKSK 2019MSBHYT'!#REF!,2,0)</f>
        <v>#REF!</v>
      </c>
      <c r="K62" s="33">
        <v>60</v>
      </c>
      <c r="L62" s="26" t="e">
        <v>#N/A</v>
      </c>
      <c r="M62" s="46" t="s">
        <v>206</v>
      </c>
      <c r="N62" s="48"/>
      <c r="O62" s="47">
        <v>1989</v>
      </c>
      <c r="P62" s="47">
        <v>1989</v>
      </c>
      <c r="Q62" s="47">
        <v>29</v>
      </c>
      <c r="R62" s="47">
        <v>1989</v>
      </c>
      <c r="S62" s="36" t="s">
        <v>45</v>
      </c>
      <c r="T62" s="41"/>
      <c r="U62" s="37" t="s">
        <v>45</v>
      </c>
      <c r="V62" s="37"/>
      <c r="W62" s="37"/>
      <c r="X62" s="37"/>
      <c r="Y62" s="37">
        <v>1</v>
      </c>
      <c r="Z62" s="37"/>
      <c r="AA62" s="37" t="s">
        <v>45</v>
      </c>
      <c r="AB62" s="37" t="s">
        <v>45</v>
      </c>
      <c r="AC62" s="37" t="s">
        <v>45</v>
      </c>
      <c r="AD62" s="42"/>
      <c r="AE62" s="41"/>
      <c r="AF62" s="41"/>
      <c r="AG62" s="43"/>
      <c r="AH62" s="44"/>
      <c r="AI62" s="41"/>
      <c r="AJ62" s="41"/>
      <c r="AK62" s="49"/>
      <c r="AL62" s="44"/>
      <c r="AM62" s="43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0"/>
      <c r="AZ62" s="40"/>
    </row>
    <row r="63" spans="1:52" ht="20.100000000000001" hidden="1" customHeight="1">
      <c r="A63" s="33">
        <v>61</v>
      </c>
      <c r="B63" s="45">
        <v>70</v>
      </c>
      <c r="C63" s="46" t="s">
        <v>213</v>
      </c>
      <c r="D63" s="23" t="e">
        <f>VLOOKUP(C63,'DANHSACHKSK 2019MSBHYT'!$D$12:$E$336,4,0)</f>
        <v>#REF!</v>
      </c>
      <c r="E63" s="23">
        <v>1986</v>
      </c>
      <c r="F63" s="23" t="s">
        <v>214</v>
      </c>
      <c r="G63" s="46" t="s">
        <v>215</v>
      </c>
      <c r="H63" s="23">
        <v>1986</v>
      </c>
      <c r="I63" s="25" t="str">
        <f t="shared" si="0"/>
        <v>Vũ Thị Thu Thủy 1986</v>
      </c>
      <c r="J63" s="276" t="e">
        <f>VLOOKUP(I63,'DANHSACHKSK 2019MSBHYT'!#REF!,2,0)</f>
        <v>#REF!</v>
      </c>
      <c r="K63" s="33">
        <v>61</v>
      </c>
      <c r="L63" s="26" t="e">
        <v>#N/A</v>
      </c>
      <c r="M63" s="46" t="s">
        <v>206</v>
      </c>
      <c r="N63" s="48"/>
      <c r="O63" s="47">
        <v>1986</v>
      </c>
      <c r="P63" s="47">
        <v>1986</v>
      </c>
      <c r="Q63" s="47">
        <v>32</v>
      </c>
      <c r="R63" s="47">
        <v>1986</v>
      </c>
      <c r="S63" s="36" t="s">
        <v>45</v>
      </c>
      <c r="T63" s="41">
        <v>1</v>
      </c>
      <c r="U63" s="37" t="s">
        <v>45</v>
      </c>
      <c r="V63" s="37"/>
      <c r="W63" s="37"/>
      <c r="X63" s="37"/>
      <c r="Y63" s="37" t="s">
        <v>216</v>
      </c>
      <c r="Z63" s="37">
        <v>1</v>
      </c>
      <c r="AA63" s="37" t="s">
        <v>45</v>
      </c>
      <c r="AB63" s="37" t="s">
        <v>45</v>
      </c>
      <c r="AC63" s="37" t="s">
        <v>45</v>
      </c>
      <c r="AD63" s="42"/>
      <c r="AE63" s="41"/>
      <c r="AF63" s="41"/>
      <c r="AG63" s="43"/>
      <c r="AH63" s="44"/>
      <c r="AI63" s="42"/>
      <c r="AJ63" s="42"/>
      <c r="AK63" s="49">
        <v>1</v>
      </c>
      <c r="AL63" s="44"/>
      <c r="AM63" s="43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0"/>
      <c r="AZ63" s="40"/>
    </row>
    <row r="64" spans="1:52" ht="20.100000000000001" hidden="1" customHeight="1">
      <c r="A64" s="33">
        <v>62</v>
      </c>
      <c r="B64" s="45">
        <v>64</v>
      </c>
      <c r="C64" s="46" t="s">
        <v>217</v>
      </c>
      <c r="D64" s="23" t="e">
        <f>VLOOKUP(C64,'DANHSACHKSK 2019MSBHYT'!$D$12:$E$336,4,0)</f>
        <v>#REF!</v>
      </c>
      <c r="E64" s="23">
        <v>1978</v>
      </c>
      <c r="F64" s="23" t="s">
        <v>218</v>
      </c>
      <c r="G64" s="46" t="s">
        <v>219</v>
      </c>
      <c r="H64" s="23">
        <v>1978</v>
      </c>
      <c r="I64" s="25" t="str">
        <f t="shared" si="0"/>
        <v>Nguyễn Chí Nhân 1978</v>
      </c>
      <c r="J64" s="276" t="e">
        <f>VLOOKUP(I64,'DANHSACHKSK 2019MSBHYT'!#REF!,2,0)</f>
        <v>#REF!</v>
      </c>
      <c r="K64" s="33">
        <v>62</v>
      </c>
      <c r="L64" s="26" t="s">
        <v>206</v>
      </c>
      <c r="M64" s="46" t="s">
        <v>206</v>
      </c>
      <c r="N64" s="48">
        <v>40</v>
      </c>
      <c r="O64" s="47"/>
      <c r="P64" s="47">
        <v>1978</v>
      </c>
      <c r="Q64" s="47"/>
      <c r="R64" s="47"/>
      <c r="S64" s="36" t="s">
        <v>45</v>
      </c>
      <c r="T64" s="41"/>
      <c r="U64" s="37" t="s">
        <v>45</v>
      </c>
      <c r="V64" s="37"/>
      <c r="W64" s="37"/>
      <c r="X64" s="37"/>
      <c r="Y64" s="37"/>
      <c r="Z64" s="37"/>
      <c r="AA64" s="37" t="s">
        <v>45</v>
      </c>
      <c r="AB64" s="37" t="s">
        <v>45</v>
      </c>
      <c r="AC64" s="37" t="s">
        <v>45</v>
      </c>
      <c r="AD64" s="42"/>
      <c r="AE64" s="41"/>
      <c r="AF64" s="41"/>
      <c r="AG64" s="43"/>
      <c r="AH64" s="43"/>
      <c r="AI64" s="42"/>
      <c r="AJ64" s="42"/>
      <c r="AK64" s="49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0"/>
      <c r="AZ64" s="40"/>
    </row>
    <row r="65" spans="1:52" ht="24.95" hidden="1" customHeight="1">
      <c r="A65" s="33">
        <v>63</v>
      </c>
      <c r="B65" s="45">
        <v>52</v>
      </c>
      <c r="C65" s="46" t="s">
        <v>220</v>
      </c>
      <c r="D65" s="23" t="e">
        <f>VLOOKUP(C65,'DANHSACHKSK 2019MSBHYT'!$D$12:$E$336,4,0)</f>
        <v>#REF!</v>
      </c>
      <c r="E65" s="23">
        <v>1965</v>
      </c>
      <c r="F65" s="23" t="s">
        <v>122</v>
      </c>
      <c r="G65" s="46" t="s">
        <v>194</v>
      </c>
      <c r="H65" s="23">
        <v>1965</v>
      </c>
      <c r="I65" s="25" t="str">
        <f t="shared" si="0"/>
        <v>Nguyễn Thị Hoa 1965</v>
      </c>
      <c r="J65" s="276" t="e">
        <f>VLOOKUP(I65,'DANHSACHKSK 2019MSBHYT'!#REF!,2,0)</f>
        <v>#REF!</v>
      </c>
      <c r="K65" s="33">
        <v>63</v>
      </c>
      <c r="L65" s="26" t="e">
        <v>#N/A</v>
      </c>
      <c r="M65" s="46" t="s">
        <v>55</v>
      </c>
      <c r="N65" s="48"/>
      <c r="O65" s="47">
        <v>1965</v>
      </c>
      <c r="P65" s="47">
        <v>1965</v>
      </c>
      <c r="Q65" s="47">
        <v>53</v>
      </c>
      <c r="R65" s="47">
        <v>1965</v>
      </c>
      <c r="S65" s="36" t="s">
        <v>45</v>
      </c>
      <c r="T65" s="41"/>
      <c r="U65" s="37" t="s">
        <v>45</v>
      </c>
      <c r="V65" s="37"/>
      <c r="W65" s="37"/>
      <c r="X65" s="37"/>
      <c r="Y65" s="37">
        <v>1</v>
      </c>
      <c r="Z65" s="37"/>
      <c r="AA65" s="37" t="s">
        <v>45</v>
      </c>
      <c r="AB65" s="37" t="s">
        <v>45</v>
      </c>
      <c r="AC65" s="37" t="s">
        <v>45</v>
      </c>
      <c r="AD65" s="38" t="s">
        <v>45</v>
      </c>
      <c r="AE65" s="41"/>
      <c r="AF65" s="41"/>
      <c r="AG65" s="43"/>
      <c r="AH65" s="43"/>
      <c r="AI65" s="42"/>
      <c r="AJ65" s="42"/>
      <c r="AK65" s="50">
        <v>1</v>
      </c>
      <c r="AL65" s="43"/>
      <c r="AM65" s="43"/>
      <c r="AN65" s="43"/>
      <c r="AO65" s="43"/>
      <c r="AP65" s="43"/>
      <c r="AQ65" s="43"/>
      <c r="AR65" s="44"/>
      <c r="AS65" s="44"/>
      <c r="AT65" s="44"/>
      <c r="AU65" s="44"/>
      <c r="AV65" s="54"/>
      <c r="AW65" s="44"/>
      <c r="AX65" s="44"/>
      <c r="AY65" s="40"/>
      <c r="AZ65" s="40"/>
    </row>
    <row r="66" spans="1:52" ht="20.100000000000001" hidden="1" customHeight="1">
      <c r="A66" s="33">
        <v>64</v>
      </c>
      <c r="B66" s="59">
        <v>98</v>
      </c>
      <c r="C66" s="60" t="s">
        <v>221</v>
      </c>
      <c r="D66" s="23" t="e">
        <f>VLOOKUP(C66,'DANHSACHKSK 2019MSBHYT'!$D$12:$E$336,4,0)</f>
        <v>#REF!</v>
      </c>
      <c r="E66" s="23">
        <v>1991</v>
      </c>
      <c r="F66" s="23" t="s">
        <v>222</v>
      </c>
      <c r="G66" s="60" t="s">
        <v>223</v>
      </c>
      <c r="H66" s="23">
        <v>1991</v>
      </c>
      <c r="I66" s="25" t="str">
        <f t="shared" si="0"/>
        <v>Thân Thị Nhung 1991</v>
      </c>
      <c r="J66" s="276" t="e">
        <f>VLOOKUP(I66,'DANHSACHKSK 2019MSBHYT'!#REF!,2,0)</f>
        <v>#REF!</v>
      </c>
      <c r="K66" s="33">
        <v>64</v>
      </c>
      <c r="L66" s="26" t="e">
        <v>#N/A</v>
      </c>
      <c r="M66" s="60" t="s">
        <v>224</v>
      </c>
      <c r="N66" s="62"/>
      <c r="O66" s="61">
        <v>1991</v>
      </c>
      <c r="P66" s="61">
        <v>1991</v>
      </c>
      <c r="Q66" s="61">
        <v>27</v>
      </c>
      <c r="R66" s="61">
        <v>1991</v>
      </c>
      <c r="S66" s="36" t="s">
        <v>45</v>
      </c>
      <c r="T66" s="41"/>
      <c r="U66" s="37" t="s">
        <v>45</v>
      </c>
      <c r="V66" s="37"/>
      <c r="W66" s="37"/>
      <c r="X66" s="37"/>
      <c r="Y66" s="37">
        <v>1</v>
      </c>
      <c r="Z66" s="37"/>
      <c r="AA66" s="37" t="s">
        <v>45</v>
      </c>
      <c r="AB66" s="37" t="s">
        <v>45</v>
      </c>
      <c r="AC66" s="37" t="s">
        <v>45</v>
      </c>
      <c r="AD66" s="42"/>
      <c r="AE66" s="41"/>
      <c r="AF66" s="41"/>
      <c r="AG66" s="43">
        <v>1</v>
      </c>
      <c r="AH66" s="44"/>
      <c r="AI66" s="42"/>
      <c r="AJ66" s="42"/>
      <c r="AK66" s="49"/>
      <c r="AL66" s="44"/>
      <c r="AM66" s="43"/>
      <c r="AN66" s="44"/>
      <c r="AO66" s="43"/>
      <c r="AP66" s="43"/>
      <c r="AQ66" s="44"/>
      <c r="AR66" s="44"/>
      <c r="AS66" s="44"/>
      <c r="AT66" s="44"/>
      <c r="AU66" s="44"/>
      <c r="AV66" s="54"/>
      <c r="AW66" s="44"/>
      <c r="AX66" s="44"/>
      <c r="AY66" s="40"/>
      <c r="AZ66" s="40"/>
    </row>
    <row r="67" spans="1:52" ht="20.100000000000001" hidden="1" customHeight="1">
      <c r="A67" s="33">
        <v>65</v>
      </c>
      <c r="B67" s="45">
        <v>49</v>
      </c>
      <c r="C67" s="46" t="s">
        <v>225</v>
      </c>
      <c r="D67" s="23" t="e">
        <f>VLOOKUP(C67,'DANHSACHKSK 2019MSBHYT'!$D$12:$E$336,4,0)</f>
        <v>#REF!</v>
      </c>
      <c r="E67" s="23">
        <v>1970</v>
      </c>
      <c r="F67" s="23" t="s">
        <v>226</v>
      </c>
      <c r="G67" s="46" t="s">
        <v>160</v>
      </c>
      <c r="H67" s="23">
        <v>1970</v>
      </c>
      <c r="I67" s="25" t="str">
        <f t="shared" si="0"/>
        <v>Huỳnh Thị Xuân Mai 1970</v>
      </c>
      <c r="J67" s="276" t="e">
        <f>VLOOKUP(I67,'DANHSACHKSK 2019MSBHYT'!#REF!,2,0)</f>
        <v>#REF!</v>
      </c>
      <c r="K67" s="33">
        <v>65</v>
      </c>
      <c r="L67" s="26" t="e">
        <v>#N/A</v>
      </c>
      <c r="M67" s="46" t="s">
        <v>224</v>
      </c>
      <c r="N67" s="48"/>
      <c r="O67" s="47">
        <v>1970</v>
      </c>
      <c r="P67" s="47">
        <v>1970</v>
      </c>
      <c r="Q67" s="47">
        <v>48</v>
      </c>
      <c r="R67" s="47">
        <v>1970</v>
      </c>
      <c r="S67" s="36" t="s">
        <v>45</v>
      </c>
      <c r="T67" s="41">
        <v>1</v>
      </c>
      <c r="U67" s="37" t="s">
        <v>45</v>
      </c>
      <c r="V67" s="37"/>
      <c r="W67" s="37"/>
      <c r="X67" s="37"/>
      <c r="Y67" s="37">
        <v>1</v>
      </c>
      <c r="Z67" s="37"/>
      <c r="AA67" s="37" t="s">
        <v>45</v>
      </c>
      <c r="AB67" s="37" t="s">
        <v>45</v>
      </c>
      <c r="AC67" s="37" t="s">
        <v>45</v>
      </c>
      <c r="AD67" s="42"/>
      <c r="AE67" s="41"/>
      <c r="AF67" s="41"/>
      <c r="AG67" s="44">
        <v>1</v>
      </c>
      <c r="AH67" s="43">
        <v>1</v>
      </c>
      <c r="AI67" s="41">
        <v>1</v>
      </c>
      <c r="AJ67" s="41">
        <v>1</v>
      </c>
      <c r="AK67" s="49">
        <v>1</v>
      </c>
      <c r="AL67" s="44"/>
      <c r="AM67" s="43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0"/>
      <c r="AZ67" s="40"/>
    </row>
    <row r="68" spans="1:52" ht="20.100000000000001" hidden="1" customHeight="1">
      <c r="A68" s="33">
        <v>66</v>
      </c>
      <c r="B68" s="45">
        <v>293</v>
      </c>
      <c r="C68" s="46" t="s">
        <v>227</v>
      </c>
      <c r="D68" s="23" t="e">
        <f>VLOOKUP(C68,'DANHSACHKSK 2019MSBHYT'!$D$12:$E$336,4,0)</f>
        <v>#REF!</v>
      </c>
      <c r="E68" s="23">
        <v>1981</v>
      </c>
      <c r="F68" s="23" t="s">
        <v>228</v>
      </c>
      <c r="G68" s="46" t="s">
        <v>229</v>
      </c>
      <c r="H68" s="23">
        <v>1981</v>
      </c>
      <c r="I68" s="25" t="str">
        <f t="shared" si="0"/>
        <v>Trần Thị Phương Oanh 1981</v>
      </c>
      <c r="J68" s="276" t="e">
        <f>VLOOKUP(I68,'DANHSACHKSK 2019MSBHYT'!#REF!,2,0)</f>
        <v>#REF!</v>
      </c>
      <c r="K68" s="33">
        <v>66</v>
      </c>
      <c r="L68" s="26" t="e">
        <v>#N/A</v>
      </c>
      <c r="M68" s="46" t="s">
        <v>224</v>
      </c>
      <c r="N68" s="48"/>
      <c r="O68" s="47">
        <v>1981</v>
      </c>
      <c r="P68" s="47">
        <v>1981</v>
      </c>
      <c r="Q68" s="47">
        <v>37</v>
      </c>
      <c r="R68" s="47">
        <v>1981</v>
      </c>
      <c r="S68" s="36" t="s">
        <v>45</v>
      </c>
      <c r="T68" s="41"/>
      <c r="U68" s="37" t="s">
        <v>45</v>
      </c>
      <c r="V68" s="37"/>
      <c r="W68" s="37"/>
      <c r="X68" s="37"/>
      <c r="Y68" s="37">
        <v>1</v>
      </c>
      <c r="Z68" s="37"/>
      <c r="AA68" s="37" t="s">
        <v>45</v>
      </c>
      <c r="AB68" s="37" t="s">
        <v>45</v>
      </c>
      <c r="AC68" s="37" t="s">
        <v>45</v>
      </c>
      <c r="AD68" s="42"/>
      <c r="AE68" s="41"/>
      <c r="AF68" s="41"/>
      <c r="AG68" s="44"/>
      <c r="AH68" s="44"/>
      <c r="AI68" s="41"/>
      <c r="AJ68" s="41"/>
      <c r="AK68" s="49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0"/>
      <c r="AZ68" s="40"/>
    </row>
    <row r="69" spans="1:52" ht="20.100000000000001" hidden="1" customHeight="1">
      <c r="A69" s="33">
        <v>67</v>
      </c>
      <c r="B69" s="45">
        <v>93</v>
      </c>
      <c r="C69" s="46" t="s">
        <v>230</v>
      </c>
      <c r="D69" s="23" t="e">
        <f>VLOOKUP(C69,'DANHSACHKSK 2019MSBHYT'!$D$12:$E$336,4,0)</f>
        <v>#REF!</v>
      </c>
      <c r="E69" s="23">
        <v>1974</v>
      </c>
      <c r="F69" s="23" t="s">
        <v>117</v>
      </c>
      <c r="G69" s="46" t="s">
        <v>231</v>
      </c>
      <c r="H69" s="23">
        <v>1974</v>
      </c>
      <c r="I69" s="25" t="str">
        <f t="shared" ref="I69:I132" si="1">C69&amp;" "&amp;H69</f>
        <v>Nguyễn Văn Chiến 1974</v>
      </c>
      <c r="J69" s="276" t="e">
        <f>VLOOKUP(I69,'DANHSACHKSK 2019MSBHYT'!#REF!,2,0)</f>
        <v>#REF!</v>
      </c>
      <c r="K69" s="33">
        <v>67</v>
      </c>
      <c r="L69" s="26" t="e">
        <v>#N/A</v>
      </c>
      <c r="M69" s="46" t="s">
        <v>224</v>
      </c>
      <c r="N69" s="48">
        <v>44</v>
      </c>
      <c r="O69" s="47"/>
      <c r="P69" s="47">
        <v>1974</v>
      </c>
      <c r="Q69" s="47"/>
      <c r="R69" s="47"/>
      <c r="S69" s="36" t="s">
        <v>45</v>
      </c>
      <c r="T69" s="42"/>
      <c r="U69" s="37" t="s">
        <v>45</v>
      </c>
      <c r="V69" s="37"/>
      <c r="W69" s="37"/>
      <c r="X69" s="37"/>
      <c r="Y69" s="37" t="s">
        <v>232</v>
      </c>
      <c r="Z69" s="37"/>
      <c r="AA69" s="37" t="s">
        <v>45</v>
      </c>
      <c r="AB69" s="37" t="s">
        <v>45</v>
      </c>
      <c r="AC69" s="37" t="s">
        <v>45</v>
      </c>
      <c r="AD69" s="42"/>
      <c r="AE69" s="41"/>
      <c r="AF69" s="41"/>
      <c r="AG69" s="43">
        <v>1</v>
      </c>
      <c r="AH69" s="44">
        <v>1</v>
      </c>
      <c r="AI69" s="41">
        <v>1</v>
      </c>
      <c r="AJ69" s="41">
        <v>1</v>
      </c>
      <c r="AK69" s="49">
        <v>1</v>
      </c>
      <c r="AL69" s="44">
        <v>1</v>
      </c>
      <c r="AM69" s="44">
        <v>1</v>
      </c>
      <c r="AN69" s="44">
        <v>1</v>
      </c>
      <c r="AO69" s="44">
        <v>1</v>
      </c>
      <c r="AP69" s="44">
        <v>1</v>
      </c>
      <c r="AQ69" s="44">
        <v>1</v>
      </c>
      <c r="AR69" s="44">
        <v>1</v>
      </c>
      <c r="AS69" s="44">
        <v>1</v>
      </c>
      <c r="AT69" s="44"/>
      <c r="AU69" s="44"/>
      <c r="AV69" s="44"/>
      <c r="AW69" s="44">
        <v>1</v>
      </c>
      <c r="AX69" s="44">
        <v>1</v>
      </c>
      <c r="AY69" s="40">
        <v>1</v>
      </c>
      <c r="AZ69" s="40"/>
    </row>
    <row r="70" spans="1:52" ht="20.100000000000001" hidden="1" customHeight="1">
      <c r="A70" s="33">
        <v>68</v>
      </c>
      <c r="B70" s="45">
        <v>92</v>
      </c>
      <c r="C70" s="46" t="s">
        <v>233</v>
      </c>
      <c r="D70" s="23" t="e">
        <f>VLOOKUP(C70,'DANHSACHKSK 2019MSBHYT'!$D$12:$E$336,4,0)</f>
        <v>#REF!</v>
      </c>
      <c r="E70" s="23">
        <v>1976</v>
      </c>
      <c r="F70" s="23" t="s">
        <v>234</v>
      </c>
      <c r="G70" s="46" t="s">
        <v>191</v>
      </c>
      <c r="H70" s="23">
        <v>1976</v>
      </c>
      <c r="I70" s="25" t="str">
        <f t="shared" si="1"/>
        <v>Lâm Viết Dũng 1976</v>
      </c>
      <c r="J70" s="276" t="e">
        <f>VLOOKUP(I70,'DANHSACHKSK 2019MSBHYT'!#REF!,2,0)</f>
        <v>#REF!</v>
      </c>
      <c r="K70" s="33">
        <v>68</v>
      </c>
      <c r="L70" s="26" t="s">
        <v>235</v>
      </c>
      <c r="M70" s="46" t="s">
        <v>224</v>
      </c>
      <c r="N70" s="48">
        <v>42</v>
      </c>
      <c r="O70" s="47"/>
      <c r="P70" s="47">
        <v>1976</v>
      </c>
      <c r="Q70" s="47"/>
      <c r="R70" s="47"/>
      <c r="S70" s="36" t="s">
        <v>45</v>
      </c>
      <c r="T70" s="41"/>
      <c r="U70" s="37" t="s">
        <v>45</v>
      </c>
      <c r="V70" s="37"/>
      <c r="W70" s="37"/>
      <c r="X70" s="37"/>
      <c r="Y70" s="37"/>
      <c r="Z70" s="37"/>
      <c r="AA70" s="37" t="s">
        <v>45</v>
      </c>
      <c r="AB70" s="37" t="s">
        <v>45</v>
      </c>
      <c r="AC70" s="37" t="s">
        <v>45</v>
      </c>
      <c r="AD70" s="42"/>
      <c r="AE70" s="41"/>
      <c r="AF70" s="41"/>
      <c r="AG70" s="43"/>
      <c r="AH70" s="43"/>
      <c r="AI70" s="42"/>
      <c r="AJ70" s="42"/>
      <c r="AK70" s="50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4"/>
      <c r="AW70" s="44"/>
      <c r="AX70" s="44"/>
      <c r="AY70" s="40"/>
      <c r="AZ70" s="40"/>
    </row>
    <row r="71" spans="1:52" ht="20.100000000000001" hidden="1" customHeight="1">
      <c r="A71" s="33">
        <v>69</v>
      </c>
      <c r="B71" s="45">
        <v>56</v>
      </c>
      <c r="C71" s="46" t="s">
        <v>236</v>
      </c>
      <c r="D71" s="23" t="e">
        <f>VLOOKUP(C71,'DANHSACHKSK 2019MSBHYT'!$D$12:$E$336,4,0)</f>
        <v>#REF!</v>
      </c>
      <c r="E71" s="23">
        <v>1986</v>
      </c>
      <c r="F71" s="23" t="s">
        <v>237</v>
      </c>
      <c r="G71" s="46" t="s">
        <v>238</v>
      </c>
      <c r="H71" s="23">
        <v>1986</v>
      </c>
      <c r="I71" s="25" t="str">
        <f t="shared" si="1"/>
        <v>Mai Thu Hương 1986</v>
      </c>
      <c r="J71" s="276" t="e">
        <f>VLOOKUP(I71,'DANHSACHKSK 2019MSBHYT'!#REF!,2,0)</f>
        <v>#REF!</v>
      </c>
      <c r="K71" s="33">
        <v>69</v>
      </c>
      <c r="L71" s="26" t="e">
        <v>#N/A</v>
      </c>
      <c r="M71" s="46" t="s">
        <v>239</v>
      </c>
      <c r="N71" s="48"/>
      <c r="O71" s="47">
        <v>1986</v>
      </c>
      <c r="P71" s="47">
        <v>1986</v>
      </c>
      <c r="Q71" s="47">
        <v>32</v>
      </c>
      <c r="R71" s="47">
        <v>1986</v>
      </c>
      <c r="S71" s="36" t="s">
        <v>45</v>
      </c>
      <c r="T71" s="41"/>
      <c r="U71" s="37" t="s">
        <v>45</v>
      </c>
      <c r="V71" s="37"/>
      <c r="W71" s="37"/>
      <c r="X71" s="37"/>
      <c r="Y71" s="37">
        <v>1</v>
      </c>
      <c r="Z71" s="37"/>
      <c r="AA71" s="37" t="s">
        <v>45</v>
      </c>
      <c r="AB71" s="37" t="s">
        <v>45</v>
      </c>
      <c r="AC71" s="37" t="s">
        <v>45</v>
      </c>
      <c r="AD71" s="42"/>
      <c r="AE71" s="41"/>
      <c r="AF71" s="41"/>
      <c r="AG71" s="43"/>
      <c r="AH71" s="44"/>
      <c r="AI71" s="42"/>
      <c r="AJ71" s="42"/>
      <c r="AK71" s="49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0"/>
      <c r="AZ71" s="40"/>
    </row>
    <row r="72" spans="1:52" ht="20.100000000000001" hidden="1" customHeight="1">
      <c r="A72" s="33">
        <v>70</v>
      </c>
      <c r="B72" s="45">
        <v>223</v>
      </c>
      <c r="C72" s="46" t="s">
        <v>240</v>
      </c>
      <c r="D72" s="23" t="e">
        <f>VLOOKUP(C72,'DANHSACHKSK 2019MSBHYT'!$D$12:$E$336,4,0)</f>
        <v>#N/A</v>
      </c>
      <c r="E72" s="47">
        <v>1974</v>
      </c>
      <c r="F72" s="23" t="s">
        <v>117</v>
      </c>
      <c r="G72" s="46" t="s">
        <v>70</v>
      </c>
      <c r="H72" s="47">
        <v>1974</v>
      </c>
      <c r="I72" s="25" t="str">
        <f t="shared" si="1"/>
        <v>Nguyễn Văn Thành 1974</v>
      </c>
      <c r="J72" s="276" t="e">
        <f>VLOOKUP(I72,'DANHSACHKSK 2019MSBHYT'!#REF!,2,0)</f>
        <v>#REF!</v>
      </c>
      <c r="K72" s="33">
        <v>70</v>
      </c>
      <c r="L72" s="26" t="s">
        <v>241</v>
      </c>
      <c r="M72" s="46" t="s">
        <v>241</v>
      </c>
      <c r="N72" s="48">
        <v>44</v>
      </c>
      <c r="O72" s="47"/>
      <c r="P72" s="47">
        <v>1974</v>
      </c>
      <c r="Q72" s="47"/>
      <c r="R72" s="47"/>
      <c r="S72" s="36" t="s">
        <v>45</v>
      </c>
      <c r="T72" s="41"/>
      <c r="U72" s="37" t="s">
        <v>45</v>
      </c>
      <c r="V72" s="37"/>
      <c r="W72" s="37"/>
      <c r="X72" s="37"/>
      <c r="Y72" s="37"/>
      <c r="Z72" s="37"/>
      <c r="AA72" s="37" t="s">
        <v>45</v>
      </c>
      <c r="AB72" s="37" t="s">
        <v>45</v>
      </c>
      <c r="AC72" s="37" t="s">
        <v>45</v>
      </c>
      <c r="AD72" s="42"/>
      <c r="AE72" s="41"/>
      <c r="AF72" s="41"/>
      <c r="AG72" s="44"/>
      <c r="AH72" s="44"/>
      <c r="AI72" s="41"/>
      <c r="AJ72" s="41"/>
      <c r="AK72" s="49"/>
      <c r="AL72" s="44"/>
      <c r="AM72" s="44"/>
      <c r="AN72" s="44"/>
      <c r="AO72" s="44"/>
      <c r="AP72" s="44"/>
      <c r="AQ72" s="44"/>
      <c r="AR72" s="44"/>
      <c r="AS72" s="44"/>
      <c r="AT72" s="44"/>
      <c r="AU72" s="44"/>
      <c r="AV72" s="44"/>
      <c r="AW72" s="44"/>
      <c r="AX72" s="44"/>
      <c r="AY72" s="40"/>
      <c r="AZ72" s="40"/>
    </row>
    <row r="73" spans="1:52" ht="20.100000000000001" hidden="1" customHeight="1">
      <c r="A73" s="33">
        <v>71</v>
      </c>
      <c r="B73" s="45">
        <v>11</v>
      </c>
      <c r="C73" s="63" t="s">
        <v>242</v>
      </c>
      <c r="D73" s="23" t="e">
        <f>VLOOKUP(C73,'DANHSACHKSK 2019MSBHYT'!$D$12:$E$336,4,0)</f>
        <v>#REF!</v>
      </c>
      <c r="E73" s="23">
        <v>1976</v>
      </c>
      <c r="F73" s="23" t="s">
        <v>243</v>
      </c>
      <c r="G73" s="63" t="s">
        <v>109</v>
      </c>
      <c r="H73" s="23">
        <v>1976</v>
      </c>
      <c r="I73" s="25" t="str">
        <f t="shared" si="1"/>
        <v>Nguyễn Trọng Phú 1976</v>
      </c>
      <c r="J73" s="276" t="e">
        <f>VLOOKUP(I73,'DANHSACHKSK 2019MSBHYT'!#REF!,2,0)</f>
        <v>#REF!</v>
      </c>
      <c r="K73" s="33">
        <v>71</v>
      </c>
      <c r="L73" s="26" t="s">
        <v>241</v>
      </c>
      <c r="M73" s="63" t="s">
        <v>241</v>
      </c>
      <c r="N73" s="65">
        <v>46</v>
      </c>
      <c r="O73" s="64"/>
      <c r="P73" s="64">
        <v>1976</v>
      </c>
      <c r="Q73" s="64"/>
      <c r="R73" s="64"/>
      <c r="S73" s="36" t="s">
        <v>45</v>
      </c>
      <c r="T73" s="42"/>
      <c r="U73" s="37" t="s">
        <v>45</v>
      </c>
      <c r="V73" s="37"/>
      <c r="W73" s="37"/>
      <c r="X73" s="37"/>
      <c r="Y73" s="37"/>
      <c r="Z73" s="37"/>
      <c r="AA73" s="37" t="s">
        <v>45</v>
      </c>
      <c r="AB73" s="37" t="s">
        <v>45</v>
      </c>
      <c r="AC73" s="37" t="s">
        <v>45</v>
      </c>
      <c r="AD73" s="42"/>
      <c r="AE73" s="41"/>
      <c r="AF73" s="41"/>
      <c r="AG73" s="44"/>
      <c r="AH73" s="44"/>
      <c r="AI73" s="41"/>
      <c r="AJ73" s="41"/>
      <c r="AK73" s="49"/>
      <c r="AL73" s="44"/>
      <c r="AM73" s="44"/>
      <c r="AN73" s="44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0"/>
      <c r="AZ73" s="40"/>
    </row>
    <row r="74" spans="1:52" ht="20.100000000000001" hidden="1" customHeight="1">
      <c r="A74" s="33">
        <v>72</v>
      </c>
      <c r="B74" s="45">
        <v>46</v>
      </c>
      <c r="C74" s="46" t="s">
        <v>244</v>
      </c>
      <c r="D74" s="23" t="e">
        <f>VLOOKUP(C74,'DANHSACHKSK 2019MSBHYT'!$D$12:$E$336,4,0)</f>
        <v>#REF!</v>
      </c>
      <c r="E74" s="23">
        <v>1991</v>
      </c>
      <c r="F74" s="23" t="s">
        <v>245</v>
      </c>
      <c r="G74" s="46" t="s">
        <v>77</v>
      </c>
      <c r="H74" s="23">
        <v>1991</v>
      </c>
      <c r="I74" s="25" t="str">
        <f t="shared" si="1"/>
        <v>Lê Hồng Anh Tuấn 1991</v>
      </c>
      <c r="J74" s="276" t="e">
        <f>VLOOKUP(I74,'DANHSACHKSK 2019MSBHYT'!#REF!,2,0)</f>
        <v>#REF!</v>
      </c>
      <c r="K74" s="33">
        <v>72</v>
      </c>
      <c r="L74" s="26" t="s">
        <v>241</v>
      </c>
      <c r="M74" s="46" t="s">
        <v>241</v>
      </c>
      <c r="N74" s="48">
        <v>27</v>
      </c>
      <c r="O74" s="47"/>
      <c r="P74" s="47">
        <v>1991</v>
      </c>
      <c r="Q74" s="47"/>
      <c r="R74" s="47"/>
      <c r="S74" s="36" t="s">
        <v>45</v>
      </c>
      <c r="T74" s="41"/>
      <c r="U74" s="37" t="s">
        <v>45</v>
      </c>
      <c r="V74" s="37"/>
      <c r="W74" s="37"/>
      <c r="X74" s="37"/>
      <c r="Y74" s="37"/>
      <c r="Z74" s="37"/>
      <c r="AA74" s="37" t="s">
        <v>45</v>
      </c>
      <c r="AB74" s="37" t="s">
        <v>45</v>
      </c>
      <c r="AC74" s="37" t="s">
        <v>45</v>
      </c>
      <c r="AD74" s="42"/>
      <c r="AE74" s="41"/>
      <c r="AF74" s="41"/>
      <c r="AG74" s="44"/>
      <c r="AH74" s="44"/>
      <c r="AI74" s="41"/>
      <c r="AJ74" s="41"/>
      <c r="AK74" s="49"/>
      <c r="AL74" s="44"/>
      <c r="AM74" s="44">
        <v>1</v>
      </c>
      <c r="AN74" s="44"/>
      <c r="AO74" s="44"/>
      <c r="AP74" s="44"/>
      <c r="AQ74" s="44"/>
      <c r="AR74" s="44"/>
      <c r="AS74" s="44"/>
      <c r="AT74" s="44"/>
      <c r="AU74" s="44"/>
      <c r="AV74" s="44"/>
      <c r="AW74" s="44"/>
      <c r="AX74" s="44"/>
      <c r="AY74" s="40"/>
      <c r="AZ74" s="40"/>
    </row>
    <row r="75" spans="1:52" ht="20.100000000000001" hidden="1" customHeight="1">
      <c r="A75" s="33">
        <v>73</v>
      </c>
      <c r="B75" s="45">
        <v>12</v>
      </c>
      <c r="C75" s="46" t="s">
        <v>246</v>
      </c>
      <c r="D75" s="23" t="e">
        <f>VLOOKUP(C75,'DANHSACHKSK 2019MSBHYT'!$D$12:$E$336,4,0)</f>
        <v>#N/A</v>
      </c>
      <c r="E75" s="47">
        <v>1984</v>
      </c>
      <c r="F75" s="23" t="s">
        <v>247</v>
      </c>
      <c r="G75" s="46" t="s">
        <v>248</v>
      </c>
      <c r="H75" s="47">
        <v>1984</v>
      </c>
      <c r="I75" s="25" t="str">
        <f t="shared" si="1"/>
        <v>Vũ Ngọc Quang 1984</v>
      </c>
      <c r="J75" s="276" t="e">
        <f>VLOOKUP(I75,'DANHSACHKSK 2019MSBHYT'!#REF!,2,0)</f>
        <v>#REF!</v>
      </c>
      <c r="K75" s="33">
        <v>73</v>
      </c>
      <c r="L75" s="26" t="s">
        <v>241</v>
      </c>
      <c r="M75" s="46" t="s">
        <v>241</v>
      </c>
      <c r="N75" s="48">
        <v>34</v>
      </c>
      <c r="O75" s="47"/>
      <c r="P75" s="47">
        <v>1984</v>
      </c>
      <c r="Q75" s="47"/>
      <c r="R75" s="47"/>
      <c r="S75" s="36" t="s">
        <v>45</v>
      </c>
      <c r="T75" s="42"/>
      <c r="U75" s="37" t="s">
        <v>45</v>
      </c>
      <c r="V75" s="37"/>
      <c r="W75" s="37"/>
      <c r="X75" s="37"/>
      <c r="Y75" s="37"/>
      <c r="Z75" s="37"/>
      <c r="AA75" s="37" t="s">
        <v>45</v>
      </c>
      <c r="AB75" s="37" t="s">
        <v>45</v>
      </c>
      <c r="AC75" s="37" t="s">
        <v>45</v>
      </c>
      <c r="AD75" s="42"/>
      <c r="AE75" s="41"/>
      <c r="AF75" s="41"/>
      <c r="AG75" s="44"/>
      <c r="AH75" s="44"/>
      <c r="AI75" s="41"/>
      <c r="AJ75" s="41"/>
      <c r="AK75" s="49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4"/>
      <c r="AX75" s="44"/>
      <c r="AY75" s="40"/>
      <c r="AZ75" s="40"/>
    </row>
    <row r="76" spans="1:52" ht="20.100000000000001" hidden="1" customHeight="1">
      <c r="A76" s="33">
        <v>74</v>
      </c>
      <c r="B76" s="45">
        <v>10</v>
      </c>
      <c r="C76" s="46" t="s">
        <v>249</v>
      </c>
      <c r="D76" s="23" t="e">
        <f>VLOOKUP(C76,'DANHSACHKSK 2019MSBHYT'!$D$12:$E$336,4,0)</f>
        <v>#REF!</v>
      </c>
      <c r="E76" s="47">
        <v>1982</v>
      </c>
      <c r="F76" s="23" t="s">
        <v>250</v>
      </c>
      <c r="G76" s="46" t="s">
        <v>251</v>
      </c>
      <c r="H76" s="47">
        <v>1982</v>
      </c>
      <c r="I76" s="25" t="str">
        <f t="shared" si="1"/>
        <v>Đỗ Văn Trong 1982</v>
      </c>
      <c r="J76" s="276" t="e">
        <f>VLOOKUP(I76,'DANHSACHKSK 2019MSBHYT'!#REF!,2,0)</f>
        <v>#REF!</v>
      </c>
      <c r="K76" s="33">
        <v>74</v>
      </c>
      <c r="L76" s="26" t="s">
        <v>241</v>
      </c>
      <c r="M76" s="46" t="s">
        <v>241</v>
      </c>
      <c r="N76" s="48">
        <v>36</v>
      </c>
      <c r="O76" s="47"/>
      <c r="P76" s="47">
        <v>1982</v>
      </c>
      <c r="Q76" s="47"/>
      <c r="R76" s="47"/>
      <c r="S76" s="36" t="s">
        <v>45</v>
      </c>
      <c r="T76" s="42"/>
      <c r="U76" s="37" t="s">
        <v>45</v>
      </c>
      <c r="V76" s="37"/>
      <c r="W76" s="37"/>
      <c r="X76" s="37"/>
      <c r="Y76" s="37"/>
      <c r="Z76" s="37"/>
      <c r="AA76" s="37" t="s">
        <v>45</v>
      </c>
      <c r="AB76" s="37" t="s">
        <v>45</v>
      </c>
      <c r="AC76" s="37" t="s">
        <v>45</v>
      </c>
      <c r="AD76" s="42"/>
      <c r="AE76" s="41"/>
      <c r="AF76" s="41"/>
      <c r="AG76" s="44"/>
      <c r="AH76" s="44"/>
      <c r="AI76" s="41"/>
      <c r="AJ76" s="41"/>
      <c r="AK76" s="49"/>
      <c r="AL76" s="44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0"/>
      <c r="AZ76" s="40"/>
    </row>
    <row r="77" spans="1:52" ht="20.100000000000001" hidden="1" customHeight="1">
      <c r="A77" s="33">
        <v>75</v>
      </c>
      <c r="B77" s="45">
        <v>16</v>
      </c>
      <c r="C77" s="46" t="s">
        <v>252</v>
      </c>
      <c r="D77" s="23" t="e">
        <f>VLOOKUP(C77,'DANHSACHKSK 2019MSBHYT'!$D$12:$E$336,4,0)</f>
        <v>#REF!</v>
      </c>
      <c r="E77" s="23">
        <v>1982</v>
      </c>
      <c r="F77" s="23" t="s">
        <v>253</v>
      </c>
      <c r="G77" s="46" t="s">
        <v>166</v>
      </c>
      <c r="H77" s="23">
        <v>1982</v>
      </c>
      <c r="I77" s="25" t="str">
        <f t="shared" si="1"/>
        <v>Giáp Văn Thịnh 1982</v>
      </c>
      <c r="J77" s="276" t="e">
        <f>VLOOKUP(I77,'DANHSACHKSK 2019MSBHYT'!#REF!,2,0)</f>
        <v>#REF!</v>
      </c>
      <c r="K77" s="33">
        <v>75</v>
      </c>
      <c r="L77" s="26" t="s">
        <v>241</v>
      </c>
      <c r="M77" s="46" t="s">
        <v>241</v>
      </c>
      <c r="N77" s="48">
        <v>36</v>
      </c>
      <c r="O77" s="47"/>
      <c r="P77" s="47">
        <v>1982</v>
      </c>
      <c r="Q77" s="47"/>
      <c r="R77" s="47"/>
      <c r="S77" s="36" t="s">
        <v>45</v>
      </c>
      <c r="T77" s="41"/>
      <c r="U77" s="37" t="s">
        <v>45</v>
      </c>
      <c r="V77" s="37"/>
      <c r="W77" s="37"/>
      <c r="X77" s="37"/>
      <c r="Y77" s="37"/>
      <c r="Z77" s="37"/>
      <c r="AA77" s="37" t="s">
        <v>45</v>
      </c>
      <c r="AB77" s="37" t="s">
        <v>45</v>
      </c>
      <c r="AC77" s="37" t="s">
        <v>45</v>
      </c>
      <c r="AD77" s="42"/>
      <c r="AE77" s="41"/>
      <c r="AF77" s="41"/>
      <c r="AG77" s="44"/>
      <c r="AH77" s="44"/>
      <c r="AI77" s="41">
        <v>1</v>
      </c>
      <c r="AJ77" s="41">
        <v>1</v>
      </c>
      <c r="AK77" s="49"/>
      <c r="AL77" s="44"/>
      <c r="AM77" s="44"/>
      <c r="AN77" s="44"/>
      <c r="AO77" s="44"/>
      <c r="AP77" s="44"/>
      <c r="AQ77" s="44"/>
      <c r="AR77" s="44"/>
      <c r="AS77" s="44">
        <v>1</v>
      </c>
      <c r="AT77" s="44"/>
      <c r="AU77" s="44"/>
      <c r="AV77" s="44"/>
      <c r="AW77" s="44"/>
      <c r="AX77" s="44"/>
      <c r="AY77" s="40"/>
      <c r="AZ77" s="40"/>
    </row>
    <row r="78" spans="1:52" ht="20.100000000000001" hidden="1" customHeight="1">
      <c r="A78" s="33">
        <v>76</v>
      </c>
      <c r="B78" s="45">
        <v>88</v>
      </c>
      <c r="C78" s="46" t="s">
        <v>254</v>
      </c>
      <c r="D78" s="23" t="e">
        <f>VLOOKUP(C78,'DANHSACHKSK 2019MSBHYT'!$D$12:$E$336,4,0)</f>
        <v>#N/A</v>
      </c>
      <c r="E78" s="47">
        <v>1989</v>
      </c>
      <c r="F78" s="23" t="s">
        <v>255</v>
      </c>
      <c r="G78" s="46" t="s">
        <v>256</v>
      </c>
      <c r="H78" s="47">
        <v>1989</v>
      </c>
      <c r="I78" s="25" t="str">
        <f t="shared" si="1"/>
        <v>Dương Thị Thuỷ 1989</v>
      </c>
      <c r="J78" s="276" t="e">
        <f>VLOOKUP(I78,'DANHSACHKSK 2019MSBHYT'!#REF!,2,0)</f>
        <v>#REF!</v>
      </c>
      <c r="K78" s="33">
        <v>76</v>
      </c>
      <c r="L78" s="26" t="e">
        <v>#N/A</v>
      </c>
      <c r="M78" s="46" t="s">
        <v>241</v>
      </c>
      <c r="N78" s="48"/>
      <c r="O78" s="47">
        <v>1989</v>
      </c>
      <c r="P78" s="47">
        <v>1989</v>
      </c>
      <c r="Q78" s="47">
        <v>29</v>
      </c>
      <c r="R78" s="47">
        <v>1989</v>
      </c>
      <c r="S78" s="36" t="s">
        <v>45</v>
      </c>
      <c r="T78" s="41"/>
      <c r="U78" s="37" t="s">
        <v>45</v>
      </c>
      <c r="V78" s="37"/>
      <c r="W78" s="37"/>
      <c r="X78" s="37"/>
      <c r="Y78" s="37" t="s">
        <v>45</v>
      </c>
      <c r="Z78" s="37">
        <v>1</v>
      </c>
      <c r="AA78" s="37" t="s">
        <v>45</v>
      </c>
      <c r="AB78" s="37" t="s">
        <v>45</v>
      </c>
      <c r="AC78" s="37" t="s">
        <v>45</v>
      </c>
      <c r="AD78" s="42"/>
      <c r="AE78" s="41"/>
      <c r="AF78" s="41"/>
      <c r="AG78" s="44"/>
      <c r="AH78" s="44"/>
      <c r="AI78" s="41"/>
      <c r="AJ78" s="41"/>
      <c r="AK78" s="49"/>
      <c r="AL78" s="44"/>
      <c r="AM78" s="44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0"/>
      <c r="AZ78" s="40"/>
    </row>
    <row r="79" spans="1:52" ht="20.100000000000001" hidden="1" customHeight="1">
      <c r="A79" s="33">
        <v>77</v>
      </c>
      <c r="B79" s="45">
        <v>18</v>
      </c>
      <c r="C79" s="46" t="s">
        <v>257</v>
      </c>
      <c r="D79" s="23" t="e">
        <f>VLOOKUP(C79,'DANHSACHKSK 2019MSBHYT'!$D$12:$E$336,4,0)</f>
        <v>#REF!</v>
      </c>
      <c r="E79" s="23">
        <v>1971</v>
      </c>
      <c r="F79" s="23" t="s">
        <v>258</v>
      </c>
      <c r="G79" s="46" t="s">
        <v>103</v>
      </c>
      <c r="H79" s="23">
        <v>1971</v>
      </c>
      <c r="I79" s="25" t="str">
        <f t="shared" si="1"/>
        <v>Tạ Quốc Tấn 1971</v>
      </c>
      <c r="J79" s="276" t="e">
        <f>VLOOKUP(I79,'DANHSACHKSK 2019MSBHYT'!#REF!,2,0)</f>
        <v>#REF!</v>
      </c>
      <c r="K79" s="33">
        <v>77</v>
      </c>
      <c r="L79" s="26" t="s">
        <v>241</v>
      </c>
      <c r="M79" s="46" t="s">
        <v>241</v>
      </c>
      <c r="N79" s="48">
        <v>47</v>
      </c>
      <c r="O79" s="47"/>
      <c r="P79" s="47">
        <v>1971</v>
      </c>
      <c r="Q79" s="47"/>
      <c r="R79" s="47"/>
      <c r="S79" s="36" t="s">
        <v>45</v>
      </c>
      <c r="T79" s="41"/>
      <c r="U79" s="37" t="s">
        <v>45</v>
      </c>
      <c r="V79" s="37"/>
      <c r="W79" s="37"/>
      <c r="X79" s="37"/>
      <c r="Y79" s="37"/>
      <c r="Z79" s="37"/>
      <c r="AA79" s="37" t="s">
        <v>45</v>
      </c>
      <c r="AB79" s="37" t="s">
        <v>45</v>
      </c>
      <c r="AC79" s="37" t="s">
        <v>45</v>
      </c>
      <c r="AD79" s="42"/>
      <c r="AE79" s="41"/>
      <c r="AF79" s="41"/>
      <c r="AG79" s="44"/>
      <c r="AH79" s="44"/>
      <c r="AI79" s="41"/>
      <c r="AJ79" s="41"/>
      <c r="AK79" s="49"/>
      <c r="AL79" s="44"/>
      <c r="AM79" s="44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0"/>
      <c r="AZ79" s="40"/>
    </row>
    <row r="80" spans="1:52" ht="20.100000000000001" hidden="1" customHeight="1">
      <c r="A80" s="33">
        <v>78</v>
      </c>
      <c r="B80" s="45">
        <v>333</v>
      </c>
      <c r="C80" s="46" t="s">
        <v>259</v>
      </c>
      <c r="D80" s="23" t="e">
        <f>VLOOKUP(C80,'DANHSACHKSK 2019MSBHYT'!$D$12:$E$336,4,0)</f>
        <v>#REF!</v>
      </c>
      <c r="E80" s="23">
        <v>1964</v>
      </c>
      <c r="F80" s="23" t="s">
        <v>260</v>
      </c>
      <c r="G80" s="46" t="s">
        <v>238</v>
      </c>
      <c r="H80" s="23">
        <v>1964</v>
      </c>
      <c r="I80" s="25" t="str">
        <f t="shared" si="1"/>
        <v>Huỳnh Thị Thu Hương 1964</v>
      </c>
      <c r="J80" s="276" t="e">
        <f>VLOOKUP(I80,'DANHSACHKSK 2019MSBHYT'!#REF!,2,0)</f>
        <v>#REF!</v>
      </c>
      <c r="K80" s="33">
        <v>78</v>
      </c>
      <c r="L80" s="26" t="e">
        <v>#N/A</v>
      </c>
      <c r="M80" s="46" t="s">
        <v>241</v>
      </c>
      <c r="N80" s="48"/>
      <c r="O80" s="47">
        <v>1964</v>
      </c>
      <c r="P80" s="47">
        <v>1964</v>
      </c>
      <c r="Q80" s="47">
        <v>54</v>
      </c>
      <c r="R80" s="47">
        <v>1964</v>
      </c>
      <c r="S80" s="36" t="s">
        <v>45</v>
      </c>
      <c r="T80" s="41"/>
      <c r="U80" s="37" t="s">
        <v>45</v>
      </c>
      <c r="V80" s="37"/>
      <c r="W80" s="37"/>
      <c r="X80" s="37"/>
      <c r="Y80" s="37">
        <v>1</v>
      </c>
      <c r="Z80" s="37"/>
      <c r="AA80" s="37" t="s">
        <v>45</v>
      </c>
      <c r="AB80" s="37" t="s">
        <v>45</v>
      </c>
      <c r="AC80" s="37" t="s">
        <v>45</v>
      </c>
      <c r="AD80" s="42"/>
      <c r="AE80" s="41"/>
      <c r="AF80" s="41"/>
      <c r="AG80" s="44"/>
      <c r="AH80" s="44"/>
      <c r="AI80" s="41"/>
      <c r="AJ80" s="41"/>
      <c r="AK80" s="49"/>
      <c r="AL80" s="44"/>
      <c r="AM80" s="44"/>
      <c r="AN80" s="44"/>
      <c r="AO80" s="44"/>
      <c r="AP80" s="44"/>
      <c r="AQ80" s="44"/>
      <c r="AR80" s="44"/>
      <c r="AS80" s="44"/>
      <c r="AT80" s="44"/>
      <c r="AU80" s="44"/>
      <c r="AV80" s="44"/>
      <c r="AW80" s="44"/>
      <c r="AX80" s="44"/>
      <c r="AY80" s="40"/>
      <c r="AZ80" s="40"/>
    </row>
    <row r="81" spans="1:52" ht="20.100000000000001" hidden="1" customHeight="1">
      <c r="A81" s="33">
        <v>79</v>
      </c>
      <c r="B81" s="45">
        <v>25</v>
      </c>
      <c r="C81" s="46" t="s">
        <v>261</v>
      </c>
      <c r="D81" s="23" t="e">
        <f>VLOOKUP(C81,'DANHSACHKSK 2019MSBHYT'!$D$12:$E$336,4,0)</f>
        <v>#N/A</v>
      </c>
      <c r="E81" s="47">
        <v>1965</v>
      </c>
      <c r="F81" s="23" t="s">
        <v>262</v>
      </c>
      <c r="G81" s="46" t="s">
        <v>263</v>
      </c>
      <c r="H81" s="47">
        <v>1965</v>
      </c>
      <c r="I81" s="25" t="str">
        <f t="shared" si="1"/>
        <v>Trần Thị Kim Loan 1965</v>
      </c>
      <c r="J81" s="276" t="e">
        <f>VLOOKUP(I81,'DANHSACHKSK 2019MSBHYT'!#REF!,2,0)</f>
        <v>#REF!</v>
      </c>
      <c r="K81" s="33">
        <v>79</v>
      </c>
      <c r="L81" s="26" t="e">
        <v>#N/A</v>
      </c>
      <c r="M81" s="46" t="s">
        <v>241</v>
      </c>
      <c r="N81" s="48"/>
      <c r="O81" s="47">
        <v>1965</v>
      </c>
      <c r="P81" s="47">
        <v>1965</v>
      </c>
      <c r="Q81" s="47">
        <v>53</v>
      </c>
      <c r="R81" s="47">
        <v>1965</v>
      </c>
      <c r="S81" s="36" t="s">
        <v>45</v>
      </c>
      <c r="T81" s="41"/>
      <c r="U81" s="37" t="s">
        <v>45</v>
      </c>
      <c r="V81" s="37"/>
      <c r="W81" s="37"/>
      <c r="X81" s="37"/>
      <c r="Y81" s="37" t="s">
        <v>45</v>
      </c>
      <c r="Z81" s="37"/>
      <c r="AA81" s="37" t="s">
        <v>45</v>
      </c>
      <c r="AB81" s="37" t="s">
        <v>45</v>
      </c>
      <c r="AC81" s="37" t="s">
        <v>45</v>
      </c>
      <c r="AD81" s="42"/>
      <c r="AE81" s="41"/>
      <c r="AF81" s="41"/>
      <c r="AG81" s="43"/>
      <c r="AH81" s="43"/>
      <c r="AI81" s="42"/>
      <c r="AJ81" s="42"/>
      <c r="AK81" s="50"/>
      <c r="AL81" s="44"/>
      <c r="AM81" s="43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0"/>
      <c r="AZ81" s="40"/>
    </row>
    <row r="82" spans="1:52" ht="20.100000000000001" hidden="1" customHeight="1">
      <c r="A82" s="33">
        <v>80</v>
      </c>
      <c r="B82" s="45">
        <v>24</v>
      </c>
      <c r="C82" s="46" t="s">
        <v>264</v>
      </c>
      <c r="D82" s="23" t="e">
        <f>VLOOKUP(C82,'DANHSACHKSK 2019MSBHYT'!$D$12:$E$336,4,0)</f>
        <v>#REF!</v>
      </c>
      <c r="E82" s="23">
        <v>1964</v>
      </c>
      <c r="F82" s="23" t="s">
        <v>265</v>
      </c>
      <c r="G82" s="46" t="s">
        <v>266</v>
      </c>
      <c r="H82" s="23">
        <v>1964</v>
      </c>
      <c r="I82" s="25" t="str">
        <f t="shared" si="1"/>
        <v>Thi Thị Phím 1964</v>
      </c>
      <c r="J82" s="276" t="e">
        <f>VLOOKUP(I82,'DANHSACHKSK 2019MSBHYT'!#REF!,2,0)</f>
        <v>#REF!</v>
      </c>
      <c r="K82" s="33">
        <v>80</v>
      </c>
      <c r="L82" s="26" t="e">
        <v>#N/A</v>
      </c>
      <c r="M82" s="46" t="s">
        <v>241</v>
      </c>
      <c r="N82" s="48"/>
      <c r="O82" s="47">
        <v>1964</v>
      </c>
      <c r="P82" s="47">
        <v>1964</v>
      </c>
      <c r="Q82" s="47">
        <v>54</v>
      </c>
      <c r="R82" s="47">
        <v>1964</v>
      </c>
      <c r="S82" s="36" t="s">
        <v>45</v>
      </c>
      <c r="T82" s="41">
        <v>1</v>
      </c>
      <c r="U82" s="37" t="s">
        <v>45</v>
      </c>
      <c r="V82" s="37"/>
      <c r="W82" s="37"/>
      <c r="X82" s="37"/>
      <c r="Y82" s="37">
        <v>1</v>
      </c>
      <c r="Z82" s="37">
        <v>1</v>
      </c>
      <c r="AA82" s="37" t="s">
        <v>45</v>
      </c>
      <c r="AB82" s="37" t="s">
        <v>45</v>
      </c>
      <c r="AC82" s="37" t="s">
        <v>45</v>
      </c>
      <c r="AD82" s="42"/>
      <c r="AE82" s="41"/>
      <c r="AF82" s="41"/>
      <c r="AG82" s="43">
        <v>1</v>
      </c>
      <c r="AH82" s="43">
        <v>1</v>
      </c>
      <c r="AI82" s="42">
        <v>1</v>
      </c>
      <c r="AJ82" s="42"/>
      <c r="AK82" s="49"/>
      <c r="AL82" s="43"/>
      <c r="AM82" s="43"/>
      <c r="AN82" s="44"/>
      <c r="AO82" s="43"/>
      <c r="AP82" s="43"/>
      <c r="AQ82" s="44"/>
      <c r="AR82" s="44"/>
      <c r="AS82" s="44"/>
      <c r="AT82" s="44"/>
      <c r="AU82" s="44"/>
      <c r="AV82" s="44"/>
      <c r="AW82" s="44"/>
      <c r="AX82" s="44"/>
      <c r="AY82" s="40"/>
      <c r="AZ82" s="40"/>
    </row>
    <row r="83" spans="1:52" ht="20.100000000000001" hidden="1" customHeight="1">
      <c r="A83" s="33">
        <v>81</v>
      </c>
      <c r="B83" s="45">
        <v>30</v>
      </c>
      <c r="C83" s="46" t="s">
        <v>267</v>
      </c>
      <c r="D83" s="23" t="e">
        <f>VLOOKUP(C83,'DANHSACHKSK 2019MSBHYT'!$D$12:$E$336,4,0)</f>
        <v>#REF!</v>
      </c>
      <c r="E83" s="23">
        <v>1964</v>
      </c>
      <c r="F83" s="23" t="s">
        <v>268</v>
      </c>
      <c r="G83" s="46" t="s">
        <v>51</v>
      </c>
      <c r="H83" s="23">
        <v>1964</v>
      </c>
      <c r="I83" s="25" t="str">
        <f t="shared" si="1"/>
        <v>Trang Thị Minh 1964</v>
      </c>
      <c r="J83" s="276" t="e">
        <f>VLOOKUP(I83,'DANHSACHKSK 2019MSBHYT'!#REF!,2,0)</f>
        <v>#REF!</v>
      </c>
      <c r="K83" s="33">
        <v>81</v>
      </c>
      <c r="L83" s="26" t="e">
        <v>#N/A</v>
      </c>
      <c r="M83" s="46" t="s">
        <v>241</v>
      </c>
      <c r="N83" s="48"/>
      <c r="O83" s="47">
        <v>1964</v>
      </c>
      <c r="P83" s="47">
        <v>1964</v>
      </c>
      <c r="Q83" s="47">
        <v>54</v>
      </c>
      <c r="R83" s="47">
        <v>1964</v>
      </c>
      <c r="S83" s="36" t="s">
        <v>45</v>
      </c>
      <c r="T83" s="42"/>
      <c r="U83" s="37" t="s">
        <v>45</v>
      </c>
      <c r="V83" s="37"/>
      <c r="W83" s="37"/>
      <c r="X83" s="37"/>
      <c r="Y83" s="37">
        <v>1</v>
      </c>
      <c r="Z83" s="37"/>
      <c r="AA83" s="37" t="s">
        <v>45</v>
      </c>
      <c r="AB83" s="37" t="s">
        <v>45</v>
      </c>
      <c r="AC83" s="37" t="s">
        <v>45</v>
      </c>
      <c r="AD83" s="42"/>
      <c r="AE83" s="41"/>
      <c r="AF83" s="41"/>
      <c r="AG83" s="43"/>
      <c r="AH83" s="43"/>
      <c r="AI83" s="42"/>
      <c r="AJ83" s="42"/>
      <c r="AK83" s="50">
        <v>1</v>
      </c>
      <c r="AL83" s="44"/>
      <c r="AM83" s="43"/>
      <c r="AN83" s="44"/>
      <c r="AO83" s="44"/>
      <c r="AP83" s="44"/>
      <c r="AQ83" s="44"/>
      <c r="AR83" s="44"/>
      <c r="AS83" s="44"/>
      <c r="AT83" s="44"/>
      <c r="AU83" s="44"/>
      <c r="AV83" s="44"/>
      <c r="AW83" s="44"/>
      <c r="AX83" s="44"/>
      <c r="AY83" s="40"/>
      <c r="AZ83" s="40"/>
    </row>
    <row r="84" spans="1:52" ht="20.100000000000001" hidden="1" customHeight="1">
      <c r="A84" s="33">
        <v>82</v>
      </c>
      <c r="B84" s="45">
        <v>26</v>
      </c>
      <c r="C84" s="46" t="s">
        <v>269</v>
      </c>
      <c r="D84" s="23" t="e">
        <f>VLOOKUP(C84,'DANHSACHKSK 2019MSBHYT'!$D$12:$E$336,4,0)</f>
        <v>#REF!</v>
      </c>
      <c r="E84" s="23">
        <v>1967</v>
      </c>
      <c r="F84" s="23" t="s">
        <v>270</v>
      </c>
      <c r="G84" s="46" t="s">
        <v>187</v>
      </c>
      <c r="H84" s="23">
        <v>1967</v>
      </c>
      <c r="I84" s="25" t="str">
        <f t="shared" si="1"/>
        <v>Nguyễn Thị Thu Trang 1967</v>
      </c>
      <c r="J84" s="276" t="e">
        <f>VLOOKUP(I84,'DANHSACHKSK 2019MSBHYT'!#REF!,2,0)</f>
        <v>#REF!</v>
      </c>
      <c r="K84" s="33">
        <v>82</v>
      </c>
      <c r="L84" s="26" t="e">
        <v>#N/A</v>
      </c>
      <c r="M84" s="46" t="s">
        <v>241</v>
      </c>
      <c r="N84" s="48"/>
      <c r="O84" s="47">
        <v>1967</v>
      </c>
      <c r="P84" s="47">
        <v>1967</v>
      </c>
      <c r="Q84" s="47">
        <v>51</v>
      </c>
      <c r="R84" s="47">
        <v>1967</v>
      </c>
      <c r="S84" s="36" t="s">
        <v>45</v>
      </c>
      <c r="T84" s="42"/>
      <c r="U84" s="37" t="s">
        <v>45</v>
      </c>
      <c r="V84" s="37"/>
      <c r="W84" s="37"/>
      <c r="X84" s="37"/>
      <c r="Y84" s="37" t="s">
        <v>45</v>
      </c>
      <c r="Z84" s="37"/>
      <c r="AA84" s="37" t="s">
        <v>45</v>
      </c>
      <c r="AB84" s="37" t="s">
        <v>45</v>
      </c>
      <c r="AC84" s="37" t="s">
        <v>45</v>
      </c>
      <c r="AD84" s="42"/>
      <c r="AE84" s="41"/>
      <c r="AF84" s="41"/>
      <c r="AG84" s="44"/>
      <c r="AH84" s="44"/>
      <c r="AI84" s="41"/>
      <c r="AJ84" s="41"/>
      <c r="AK84" s="50"/>
      <c r="AL84" s="43"/>
      <c r="AM84" s="44"/>
      <c r="AN84" s="44"/>
      <c r="AO84" s="44"/>
      <c r="AP84" s="44"/>
      <c r="AQ84" s="44"/>
      <c r="AR84" s="44"/>
      <c r="AS84" s="44"/>
      <c r="AT84" s="44"/>
      <c r="AU84" s="44"/>
      <c r="AV84" s="44"/>
      <c r="AW84" s="44"/>
      <c r="AX84" s="44"/>
      <c r="AY84" s="40"/>
      <c r="AZ84" s="40"/>
    </row>
    <row r="85" spans="1:52" ht="20.100000000000001" hidden="1" customHeight="1">
      <c r="A85" s="33">
        <v>83</v>
      </c>
      <c r="B85" s="45">
        <v>28</v>
      </c>
      <c r="C85" s="46" t="s">
        <v>271</v>
      </c>
      <c r="D85" s="23" t="e">
        <f>VLOOKUP(C85,'DANHSACHKSK 2019MSBHYT'!$D$12:$E$336,4,0)</f>
        <v>#REF!</v>
      </c>
      <c r="E85" s="23">
        <v>1971</v>
      </c>
      <c r="F85" s="23" t="s">
        <v>272</v>
      </c>
      <c r="G85" s="46" t="s">
        <v>273</v>
      </c>
      <c r="H85" s="23">
        <v>1971</v>
      </c>
      <c r="I85" s="25" t="str">
        <f t="shared" si="1"/>
        <v>Trần Thị Thu 1971</v>
      </c>
      <c r="J85" s="276" t="e">
        <f>VLOOKUP(I85,'DANHSACHKSK 2019MSBHYT'!#REF!,2,0)</f>
        <v>#REF!</v>
      </c>
      <c r="K85" s="33">
        <v>83</v>
      </c>
      <c r="L85" s="26" t="e">
        <v>#N/A</v>
      </c>
      <c r="M85" s="46" t="s">
        <v>241</v>
      </c>
      <c r="N85" s="48"/>
      <c r="O85" s="47">
        <v>1971</v>
      </c>
      <c r="P85" s="47">
        <v>1971</v>
      </c>
      <c r="Q85" s="47">
        <v>47</v>
      </c>
      <c r="R85" s="47">
        <v>1971</v>
      </c>
      <c r="S85" s="36" t="s">
        <v>45</v>
      </c>
      <c r="T85" s="41">
        <v>1</v>
      </c>
      <c r="U85" s="37" t="s">
        <v>45</v>
      </c>
      <c r="V85" s="37"/>
      <c r="W85" s="37"/>
      <c r="X85" s="37"/>
      <c r="Y85" s="37"/>
      <c r="Z85" s="37"/>
      <c r="AA85" s="37" t="s">
        <v>45</v>
      </c>
      <c r="AB85" s="37" t="s">
        <v>45</v>
      </c>
      <c r="AC85" s="37" t="s">
        <v>45</v>
      </c>
      <c r="AD85" s="42"/>
      <c r="AE85" s="41"/>
      <c r="AF85" s="41"/>
      <c r="AG85" s="44"/>
      <c r="AH85" s="44"/>
      <c r="AI85" s="41"/>
      <c r="AJ85" s="41"/>
      <c r="AK85" s="49"/>
      <c r="AL85" s="44"/>
      <c r="AM85" s="44"/>
      <c r="AN85" s="44"/>
      <c r="AO85" s="44"/>
      <c r="AP85" s="44"/>
      <c r="AQ85" s="44"/>
      <c r="AR85" s="44"/>
      <c r="AS85" s="44"/>
      <c r="AT85" s="44"/>
      <c r="AU85" s="44"/>
      <c r="AV85" s="44"/>
      <c r="AW85" s="44"/>
      <c r="AX85" s="44"/>
      <c r="AY85" s="40"/>
      <c r="AZ85" s="40"/>
    </row>
    <row r="86" spans="1:52" ht="20.100000000000001" hidden="1" customHeight="1">
      <c r="A86" s="33">
        <v>84</v>
      </c>
      <c r="B86" s="45">
        <v>31</v>
      </c>
      <c r="C86" s="46" t="s">
        <v>274</v>
      </c>
      <c r="D86" s="23" t="e">
        <f>VLOOKUP(C86,'DANHSACHKSK 2019MSBHYT'!$D$12:$E$336,4,0)</f>
        <v>#REF!</v>
      </c>
      <c r="E86" s="23">
        <v>1966</v>
      </c>
      <c r="F86" s="23" t="s">
        <v>222</v>
      </c>
      <c r="G86" s="46" t="s">
        <v>275</v>
      </c>
      <c r="H86" s="23">
        <v>1966</v>
      </c>
      <c r="I86" s="25" t="str">
        <f t="shared" si="1"/>
        <v>Thân Thị Quyết 1966</v>
      </c>
      <c r="J86" s="276" t="e">
        <f>VLOOKUP(I86,'DANHSACHKSK 2019MSBHYT'!#REF!,2,0)</f>
        <v>#REF!</v>
      </c>
      <c r="K86" s="33">
        <v>84</v>
      </c>
      <c r="L86" s="26" t="e">
        <v>#N/A</v>
      </c>
      <c r="M86" s="46" t="s">
        <v>241</v>
      </c>
      <c r="N86" s="57"/>
      <c r="O86" s="53">
        <v>1966</v>
      </c>
      <c r="P86" s="53">
        <v>1966</v>
      </c>
      <c r="Q86" s="53">
        <v>52</v>
      </c>
      <c r="R86" s="53">
        <v>1966</v>
      </c>
      <c r="S86" s="36" t="s">
        <v>45</v>
      </c>
      <c r="T86" s="41"/>
      <c r="U86" s="37" t="s">
        <v>45</v>
      </c>
      <c r="V86" s="37"/>
      <c r="W86" s="37"/>
      <c r="X86" s="37"/>
      <c r="Y86" s="37" t="s">
        <v>45</v>
      </c>
      <c r="Z86" s="37"/>
      <c r="AA86" s="37" t="s">
        <v>45</v>
      </c>
      <c r="AB86" s="37" t="s">
        <v>45</v>
      </c>
      <c r="AC86" s="37" t="s">
        <v>45</v>
      </c>
      <c r="AD86" s="42"/>
      <c r="AE86" s="41"/>
      <c r="AF86" s="41"/>
      <c r="AG86" s="44"/>
      <c r="AH86" s="44"/>
      <c r="AI86" s="41"/>
      <c r="AJ86" s="41"/>
      <c r="AK86" s="49"/>
      <c r="AL86" s="44"/>
      <c r="AM86" s="44"/>
      <c r="AN86" s="44"/>
      <c r="AO86" s="43"/>
      <c r="AP86" s="43"/>
      <c r="AQ86" s="44"/>
      <c r="AR86" s="44"/>
      <c r="AS86" s="44"/>
      <c r="AT86" s="44"/>
      <c r="AU86" s="44"/>
      <c r="AV86" s="44"/>
      <c r="AW86" s="44"/>
      <c r="AX86" s="44"/>
      <c r="AY86" s="40"/>
      <c r="AZ86" s="40"/>
    </row>
    <row r="87" spans="1:52" ht="20.100000000000001" hidden="1" customHeight="1">
      <c r="A87" s="33">
        <v>85</v>
      </c>
      <c r="B87" s="45">
        <v>392</v>
      </c>
      <c r="C87" s="46" t="s">
        <v>276</v>
      </c>
      <c r="D87" s="23" t="e">
        <f>VLOOKUP(C87,'DANHSACHKSK 2019MSBHYT'!$D$12:$E$336,4,0)</f>
        <v>#REF!</v>
      </c>
      <c r="E87" s="23">
        <v>1968</v>
      </c>
      <c r="F87" s="23" t="s">
        <v>277</v>
      </c>
      <c r="G87" s="46" t="s">
        <v>278</v>
      </c>
      <c r="H87" s="23">
        <v>1968</v>
      </c>
      <c r="I87" s="25" t="str">
        <f t="shared" si="1"/>
        <v>Nguyễn Lê Hồng Điệp 1968</v>
      </c>
      <c r="J87" s="276" t="e">
        <f>VLOOKUP(I87,'DANHSACHKSK 2019MSBHYT'!#REF!,2,0)</f>
        <v>#REF!</v>
      </c>
      <c r="K87" s="33">
        <v>85</v>
      </c>
      <c r="L87" s="26" t="e">
        <v>#N/A</v>
      </c>
      <c r="M87" s="46" t="s">
        <v>241</v>
      </c>
      <c r="N87" s="48"/>
      <c r="O87" s="47">
        <v>1968</v>
      </c>
      <c r="P87" s="47">
        <v>1968</v>
      </c>
      <c r="Q87" s="47">
        <v>50</v>
      </c>
      <c r="R87" s="47">
        <v>1968</v>
      </c>
      <c r="S87" s="36" t="s">
        <v>45</v>
      </c>
      <c r="T87" s="41"/>
      <c r="U87" s="37" t="s">
        <v>45</v>
      </c>
      <c r="V87" s="37"/>
      <c r="W87" s="37"/>
      <c r="X87" s="37"/>
      <c r="Y87" s="37">
        <v>1</v>
      </c>
      <c r="Z87" s="37"/>
      <c r="AA87" s="37" t="s">
        <v>45</v>
      </c>
      <c r="AB87" s="37" t="s">
        <v>45</v>
      </c>
      <c r="AC87" s="37" t="s">
        <v>45</v>
      </c>
      <c r="AD87" s="42"/>
      <c r="AE87" s="41"/>
      <c r="AF87" s="41"/>
      <c r="AG87" s="43"/>
      <c r="AH87" s="44"/>
      <c r="AI87" s="42"/>
      <c r="AJ87" s="42"/>
      <c r="AK87" s="49"/>
      <c r="AL87" s="44"/>
      <c r="AM87" s="44"/>
      <c r="AN87" s="44"/>
      <c r="AO87" s="44"/>
      <c r="AP87" s="44"/>
      <c r="AQ87" s="44"/>
      <c r="AR87" s="44"/>
      <c r="AS87" s="44"/>
      <c r="AT87" s="44"/>
      <c r="AU87" s="44"/>
      <c r="AV87" s="44"/>
      <c r="AW87" s="44"/>
      <c r="AX87" s="44"/>
      <c r="AY87" s="40"/>
      <c r="AZ87" s="40"/>
    </row>
    <row r="88" spans="1:52" ht="20.100000000000001" hidden="1" customHeight="1">
      <c r="A88" s="33">
        <v>86</v>
      </c>
      <c r="B88" s="45">
        <v>19</v>
      </c>
      <c r="C88" s="46" t="s">
        <v>279</v>
      </c>
      <c r="D88" s="23" t="e">
        <f>VLOOKUP(C88,'DANHSACHKSK 2019MSBHYT'!$D$12:$E$336,4,0)</f>
        <v>#REF!</v>
      </c>
      <c r="E88" s="23">
        <v>1965</v>
      </c>
      <c r="F88" s="23" t="s">
        <v>260</v>
      </c>
      <c r="G88" s="46" t="s">
        <v>280</v>
      </c>
      <c r="H88" s="23">
        <v>1965</v>
      </c>
      <c r="I88" s="25" t="str">
        <f t="shared" si="1"/>
        <v>Huỳnh Thị Thu Nga 1965</v>
      </c>
      <c r="J88" s="276" t="e">
        <f>VLOOKUP(I88,'DANHSACHKSK 2019MSBHYT'!#REF!,2,0)</f>
        <v>#REF!</v>
      </c>
      <c r="K88" s="33">
        <v>86</v>
      </c>
      <c r="L88" s="26" t="e">
        <v>#N/A</v>
      </c>
      <c r="M88" s="46" t="s">
        <v>241</v>
      </c>
      <c r="N88" s="48"/>
      <c r="O88" s="47">
        <v>1965</v>
      </c>
      <c r="P88" s="47">
        <v>1965</v>
      </c>
      <c r="Q88" s="47">
        <v>53</v>
      </c>
      <c r="R88" s="47">
        <v>1965</v>
      </c>
      <c r="S88" s="36" t="s">
        <v>45</v>
      </c>
      <c r="T88" s="41"/>
      <c r="U88" s="37" t="s">
        <v>45</v>
      </c>
      <c r="V88" s="37"/>
      <c r="W88" s="37"/>
      <c r="X88" s="37"/>
      <c r="Y88" s="37">
        <v>1</v>
      </c>
      <c r="Z88" s="37"/>
      <c r="AA88" s="37" t="s">
        <v>45</v>
      </c>
      <c r="AB88" s="37" t="s">
        <v>45</v>
      </c>
      <c r="AC88" s="37" t="s">
        <v>45</v>
      </c>
      <c r="AD88" s="42"/>
      <c r="AE88" s="41"/>
      <c r="AF88" s="41"/>
      <c r="AG88" s="44"/>
      <c r="AH88" s="44"/>
      <c r="AI88" s="41"/>
      <c r="AJ88" s="41"/>
      <c r="AK88" s="49"/>
      <c r="AL88" s="44"/>
      <c r="AM88" s="44"/>
      <c r="AN88" s="44"/>
      <c r="AO88" s="44"/>
      <c r="AP88" s="44"/>
      <c r="AQ88" s="44"/>
      <c r="AR88" s="44"/>
      <c r="AS88" s="44"/>
      <c r="AT88" s="44"/>
      <c r="AU88" s="44"/>
      <c r="AV88" s="44"/>
      <c r="AW88" s="44"/>
      <c r="AX88" s="44"/>
      <c r="AY88" s="40"/>
      <c r="AZ88" s="40"/>
    </row>
    <row r="89" spans="1:52" ht="20.100000000000001" hidden="1" customHeight="1">
      <c r="A89" s="33">
        <v>87</v>
      </c>
      <c r="B89" s="45">
        <v>59</v>
      </c>
      <c r="C89" s="46" t="s">
        <v>281</v>
      </c>
      <c r="D89" s="23" t="e">
        <f>VLOOKUP(C89,'DANHSACHKSK 2019MSBHYT'!$D$12:$E$336,4,0)</f>
        <v>#REF!</v>
      </c>
      <c r="E89" s="23">
        <v>1972</v>
      </c>
      <c r="F89" s="23" t="s">
        <v>282</v>
      </c>
      <c r="G89" s="46" t="s">
        <v>283</v>
      </c>
      <c r="H89" s="23">
        <v>1972</v>
      </c>
      <c r="I89" s="25" t="str">
        <f t="shared" si="1"/>
        <v>Lê Quang Liêm 1972</v>
      </c>
      <c r="J89" s="276" t="e">
        <f>VLOOKUP(I89,'DANHSACHKSK 2019MSBHYT'!#REF!,2,0)</f>
        <v>#REF!</v>
      </c>
      <c r="K89" s="33">
        <v>87</v>
      </c>
      <c r="L89" s="26" t="s">
        <v>241</v>
      </c>
      <c r="M89" s="46" t="s">
        <v>241</v>
      </c>
      <c r="N89" s="35">
        <v>46</v>
      </c>
      <c r="O89" s="47"/>
      <c r="P89" s="34">
        <v>1972</v>
      </c>
      <c r="Q89" s="47"/>
      <c r="R89" s="47"/>
      <c r="S89" s="36" t="s">
        <v>45</v>
      </c>
      <c r="T89" s="41"/>
      <c r="U89" s="37" t="s">
        <v>45</v>
      </c>
      <c r="V89" s="37"/>
      <c r="W89" s="37"/>
      <c r="X89" s="37"/>
      <c r="Y89" s="37"/>
      <c r="Z89" s="37"/>
      <c r="AA89" s="37" t="s">
        <v>45</v>
      </c>
      <c r="AB89" s="37" t="s">
        <v>45</v>
      </c>
      <c r="AC89" s="37" t="s">
        <v>45</v>
      </c>
      <c r="AD89" s="42"/>
      <c r="AE89" s="41"/>
      <c r="AF89" s="41"/>
      <c r="AG89" s="44"/>
      <c r="AH89" s="44"/>
      <c r="AI89" s="41"/>
      <c r="AJ89" s="41"/>
      <c r="AK89" s="49"/>
      <c r="AL89" s="44"/>
      <c r="AM89" s="44"/>
      <c r="AN89" s="44"/>
      <c r="AO89" s="44"/>
      <c r="AP89" s="44"/>
      <c r="AQ89" s="44"/>
      <c r="AR89" s="44"/>
      <c r="AS89" s="44"/>
      <c r="AT89" s="44"/>
      <c r="AU89" s="44"/>
      <c r="AV89" s="44"/>
      <c r="AW89" s="44"/>
      <c r="AX89" s="44"/>
      <c r="AY89" s="40"/>
      <c r="AZ89" s="40"/>
    </row>
    <row r="90" spans="1:52" ht="20.100000000000001" hidden="1" customHeight="1">
      <c r="A90" s="33">
        <v>88</v>
      </c>
      <c r="B90" s="45">
        <v>117</v>
      </c>
      <c r="C90" s="46" t="s">
        <v>284</v>
      </c>
      <c r="D90" s="23" t="e">
        <f>VLOOKUP(C90,'DANHSACHKSK 2019MSBHYT'!$D$12:$E$336,4,0)</f>
        <v>#N/A</v>
      </c>
      <c r="E90" s="47">
        <v>1965</v>
      </c>
      <c r="F90" s="23" t="s">
        <v>285</v>
      </c>
      <c r="G90" s="46" t="s">
        <v>54</v>
      </c>
      <c r="H90" s="47">
        <v>1965</v>
      </c>
      <c r="I90" s="25" t="str">
        <f t="shared" si="1"/>
        <v>Lê Thị Thiện 1965</v>
      </c>
      <c r="J90" s="276" t="e">
        <f>VLOOKUP(I90,'DANHSACHKSK 2019MSBHYT'!#REF!,2,0)</f>
        <v>#REF!</v>
      </c>
      <c r="K90" s="33">
        <v>88</v>
      </c>
      <c r="L90" s="26" t="e">
        <v>#N/A</v>
      </c>
      <c r="M90" s="46" t="s">
        <v>241</v>
      </c>
      <c r="N90" s="48"/>
      <c r="O90" s="47">
        <v>1965</v>
      </c>
      <c r="P90" s="47">
        <v>1965</v>
      </c>
      <c r="Q90" s="47">
        <v>53</v>
      </c>
      <c r="R90" s="47">
        <v>1965</v>
      </c>
      <c r="S90" s="36" t="s">
        <v>45</v>
      </c>
      <c r="T90" s="41">
        <v>1</v>
      </c>
      <c r="U90" s="37" t="s">
        <v>45</v>
      </c>
      <c r="V90" s="37"/>
      <c r="W90" s="37"/>
      <c r="X90" s="37"/>
      <c r="Y90" s="37"/>
      <c r="Z90" s="37"/>
      <c r="AA90" s="37" t="s">
        <v>45</v>
      </c>
      <c r="AB90" s="37" t="s">
        <v>45</v>
      </c>
      <c r="AC90" s="37" t="s">
        <v>45</v>
      </c>
      <c r="AD90" s="42"/>
      <c r="AE90" s="42"/>
      <c r="AF90" s="41"/>
      <c r="AG90" s="44"/>
      <c r="AH90" s="44"/>
      <c r="AI90" s="41"/>
      <c r="AJ90" s="41"/>
      <c r="AK90" s="49"/>
      <c r="AL90" s="44"/>
      <c r="AM90" s="44"/>
      <c r="AN90" s="44"/>
      <c r="AO90" s="43"/>
      <c r="AP90" s="43"/>
      <c r="AQ90" s="44"/>
      <c r="AR90" s="44"/>
      <c r="AS90" s="44"/>
      <c r="AT90" s="44"/>
      <c r="AU90" s="44"/>
      <c r="AV90" s="54"/>
      <c r="AW90" s="44"/>
      <c r="AX90" s="44"/>
      <c r="AY90" s="40"/>
      <c r="AZ90" s="40"/>
    </row>
    <row r="91" spans="1:52" ht="20.100000000000001" hidden="1" customHeight="1">
      <c r="A91" s="33">
        <v>89</v>
      </c>
      <c r="B91" s="45">
        <v>126</v>
      </c>
      <c r="C91" s="46" t="s">
        <v>286</v>
      </c>
      <c r="D91" s="23" t="e">
        <f>VLOOKUP(C91,'DANHSACHKSK 2019MSBHYT'!$D$12:$E$336,4,0)</f>
        <v>#REF!</v>
      </c>
      <c r="E91" s="23">
        <v>1968</v>
      </c>
      <c r="F91" s="23" t="s">
        <v>287</v>
      </c>
      <c r="G91" s="46" t="s">
        <v>215</v>
      </c>
      <c r="H91" s="23">
        <v>1968</v>
      </c>
      <c r="I91" s="25" t="str">
        <f t="shared" si="1"/>
        <v>Đỗ Thị Bích Thủy 1968</v>
      </c>
      <c r="J91" s="276" t="e">
        <f>VLOOKUP(I91,'DANHSACHKSK 2019MSBHYT'!#REF!,2,0)</f>
        <v>#REF!</v>
      </c>
      <c r="K91" s="33">
        <v>89</v>
      </c>
      <c r="L91" s="26" t="e">
        <v>#N/A</v>
      </c>
      <c r="M91" s="46" t="s">
        <v>241</v>
      </c>
      <c r="N91" s="48"/>
      <c r="O91" s="47">
        <v>1968</v>
      </c>
      <c r="P91" s="47">
        <v>1968</v>
      </c>
      <c r="Q91" s="47">
        <v>50</v>
      </c>
      <c r="R91" s="47">
        <v>1968</v>
      </c>
      <c r="S91" s="36" t="s">
        <v>45</v>
      </c>
      <c r="T91" s="41"/>
      <c r="U91" s="37" t="s">
        <v>45</v>
      </c>
      <c r="V91" s="37"/>
      <c r="W91" s="37"/>
      <c r="X91" s="37"/>
      <c r="Y91" s="37" t="s">
        <v>45</v>
      </c>
      <c r="Z91" s="37"/>
      <c r="AA91" s="37" t="s">
        <v>45</v>
      </c>
      <c r="AB91" s="37" t="s">
        <v>45</v>
      </c>
      <c r="AC91" s="37" t="s">
        <v>45</v>
      </c>
      <c r="AD91" s="42"/>
      <c r="AE91" s="41"/>
      <c r="AF91" s="41"/>
      <c r="AG91" s="44"/>
      <c r="AH91" s="44"/>
      <c r="AI91" s="41"/>
      <c r="AJ91" s="41"/>
      <c r="AK91" s="49"/>
      <c r="AL91" s="44"/>
      <c r="AM91" s="44"/>
      <c r="AN91" s="44"/>
      <c r="AO91" s="43"/>
      <c r="AP91" s="43"/>
      <c r="AQ91" s="44"/>
      <c r="AR91" s="44"/>
      <c r="AS91" s="44"/>
      <c r="AT91" s="44"/>
      <c r="AU91" s="44"/>
      <c r="AV91" s="54"/>
      <c r="AW91" s="44"/>
      <c r="AX91" s="44"/>
      <c r="AY91" s="40"/>
      <c r="AZ91" s="40"/>
    </row>
    <row r="92" spans="1:52" ht="20.100000000000001" hidden="1" customHeight="1">
      <c r="A92" s="33">
        <v>90</v>
      </c>
      <c r="B92" s="45">
        <v>153</v>
      </c>
      <c r="C92" s="46" t="s">
        <v>288</v>
      </c>
      <c r="D92" s="23" t="e">
        <f>VLOOKUP(C92,'DANHSACHKSK 2019MSBHYT'!$D$12:$E$336,4,0)</f>
        <v>#N/A</v>
      </c>
      <c r="E92" s="47">
        <v>1953</v>
      </c>
      <c r="F92" s="23" t="s">
        <v>289</v>
      </c>
      <c r="G92" s="46" t="s">
        <v>290</v>
      </c>
      <c r="H92" s="47">
        <v>1953</v>
      </c>
      <c r="I92" s="25" t="str">
        <f t="shared" si="1"/>
        <v>Trần Thanh Quí 1953</v>
      </c>
      <c r="J92" s="276" t="e">
        <f>VLOOKUP(I92,'DANHSACHKSK 2019MSBHYT'!#REF!,2,0)</f>
        <v>#REF!</v>
      </c>
      <c r="K92" s="33">
        <v>90</v>
      </c>
      <c r="L92" s="26" t="s">
        <v>241</v>
      </c>
      <c r="M92" s="46" t="s">
        <v>241</v>
      </c>
      <c r="N92" s="48">
        <v>65</v>
      </c>
      <c r="O92" s="47"/>
      <c r="P92" s="47">
        <v>1953</v>
      </c>
      <c r="Q92" s="47"/>
      <c r="R92" s="47"/>
      <c r="S92" s="36" t="s">
        <v>45</v>
      </c>
      <c r="T92" s="41"/>
      <c r="U92" s="37" t="s">
        <v>45</v>
      </c>
      <c r="V92" s="37"/>
      <c r="W92" s="37"/>
      <c r="X92" s="37"/>
      <c r="Y92" s="37"/>
      <c r="Z92" s="37"/>
      <c r="AA92" s="37" t="s">
        <v>45</v>
      </c>
      <c r="AB92" s="37" t="s">
        <v>45</v>
      </c>
      <c r="AC92" s="37" t="s">
        <v>45</v>
      </c>
      <c r="AD92" s="42"/>
      <c r="AE92" s="41"/>
      <c r="AF92" s="41"/>
      <c r="AG92" s="44"/>
      <c r="AH92" s="44"/>
      <c r="AI92" s="41"/>
      <c r="AJ92" s="41"/>
      <c r="AK92" s="49"/>
      <c r="AL92" s="44"/>
      <c r="AM92" s="43"/>
      <c r="AN92" s="44"/>
      <c r="AO92" s="44"/>
      <c r="AP92" s="44"/>
      <c r="AQ92" s="44"/>
      <c r="AR92" s="44"/>
      <c r="AS92" s="44"/>
      <c r="AT92" s="44"/>
      <c r="AU92" s="44"/>
      <c r="AV92" s="44"/>
      <c r="AW92" s="43"/>
      <c r="AX92" s="44"/>
      <c r="AY92" s="40"/>
      <c r="AZ92" s="40"/>
    </row>
    <row r="93" spans="1:52" ht="20.100000000000001" hidden="1" customHeight="1">
      <c r="A93" s="33">
        <v>91</v>
      </c>
      <c r="B93" s="45">
        <v>378</v>
      </c>
      <c r="C93" s="46" t="s">
        <v>291</v>
      </c>
      <c r="D93" s="23" t="e">
        <f>VLOOKUP(C93,'DANHSACHKSK 2019MSBHYT'!$D$12:$E$336,4,0)</f>
        <v>#REF!</v>
      </c>
      <c r="E93" s="23">
        <v>1986</v>
      </c>
      <c r="F93" s="23" t="s">
        <v>292</v>
      </c>
      <c r="G93" s="46" t="s">
        <v>112</v>
      </c>
      <c r="H93" s="23">
        <v>1986</v>
      </c>
      <c r="I93" s="25" t="str">
        <f t="shared" si="1"/>
        <v>Nguyễn Xuân Lợi 1986</v>
      </c>
      <c r="J93" s="276" t="e">
        <f>VLOOKUP(I93,'DANHSACHKSK 2019MSBHYT'!#REF!,2,0)</f>
        <v>#REF!</v>
      </c>
      <c r="K93" s="33">
        <v>91</v>
      </c>
      <c r="L93" s="26" t="s">
        <v>241</v>
      </c>
      <c r="M93" s="46" t="s">
        <v>241</v>
      </c>
      <c r="N93" s="48">
        <v>32</v>
      </c>
      <c r="O93" s="47"/>
      <c r="P93" s="47">
        <v>1986</v>
      </c>
      <c r="Q93" s="47"/>
      <c r="R93" s="47"/>
      <c r="S93" s="36" t="s">
        <v>45</v>
      </c>
      <c r="T93" s="41"/>
      <c r="U93" s="37" t="s">
        <v>45</v>
      </c>
      <c r="V93" s="37"/>
      <c r="W93" s="37"/>
      <c r="X93" s="37"/>
      <c r="Y93" s="37"/>
      <c r="Z93" s="37"/>
      <c r="AA93" s="37" t="s">
        <v>45</v>
      </c>
      <c r="AB93" s="37" t="s">
        <v>45</v>
      </c>
      <c r="AC93" s="37" t="s">
        <v>45</v>
      </c>
      <c r="AD93" s="42"/>
      <c r="AE93" s="41">
        <v>1</v>
      </c>
      <c r="AF93" s="41"/>
      <c r="AG93" s="44"/>
      <c r="AH93" s="44"/>
      <c r="AI93" s="41"/>
      <c r="AJ93" s="41"/>
      <c r="AK93" s="49"/>
      <c r="AL93" s="44"/>
      <c r="AM93" s="44"/>
      <c r="AN93" s="44"/>
      <c r="AO93" s="44"/>
      <c r="AP93" s="44"/>
      <c r="AQ93" s="44"/>
      <c r="AR93" s="44"/>
      <c r="AS93" s="44"/>
      <c r="AT93" s="44"/>
      <c r="AU93" s="44"/>
      <c r="AV93" s="44"/>
      <c r="AW93" s="44"/>
      <c r="AX93" s="44"/>
      <c r="AY93" s="40"/>
      <c r="AZ93" s="40"/>
    </row>
    <row r="94" spans="1:52" ht="20.100000000000001" hidden="1" customHeight="1">
      <c r="A94" s="33">
        <v>92</v>
      </c>
      <c r="B94" s="45">
        <v>191</v>
      </c>
      <c r="C94" s="46" t="s">
        <v>293</v>
      </c>
      <c r="D94" s="23" t="e">
        <f>VLOOKUP(C94,'DANHSACHKSK 2019MSBHYT'!$D$12:$E$336,4,0)</f>
        <v>#REF!</v>
      </c>
      <c r="E94" s="23">
        <v>1986</v>
      </c>
      <c r="F94" s="23" t="s">
        <v>294</v>
      </c>
      <c r="G94" s="46" t="s">
        <v>295</v>
      </c>
      <c r="H94" s="23">
        <v>1986</v>
      </c>
      <c r="I94" s="25" t="str">
        <f t="shared" si="1"/>
        <v>Ninh Đỗ Hiệp 1986</v>
      </c>
      <c r="J94" s="276" t="e">
        <f>VLOOKUP(I94,'DANHSACHKSK 2019MSBHYT'!#REF!,2,0)</f>
        <v>#REF!</v>
      </c>
      <c r="K94" s="33">
        <v>92</v>
      </c>
      <c r="L94" s="26" t="s">
        <v>241</v>
      </c>
      <c r="M94" s="46" t="s">
        <v>241</v>
      </c>
      <c r="N94" s="48">
        <v>32</v>
      </c>
      <c r="O94" s="47"/>
      <c r="P94" s="47">
        <v>1986</v>
      </c>
      <c r="Q94" s="47"/>
      <c r="R94" s="47"/>
      <c r="S94" s="36" t="s">
        <v>45</v>
      </c>
      <c r="T94" s="41"/>
      <c r="U94" s="37" t="s">
        <v>45</v>
      </c>
      <c r="V94" s="37"/>
      <c r="W94" s="37"/>
      <c r="X94" s="37"/>
      <c r="Y94" s="37"/>
      <c r="Z94" s="37"/>
      <c r="AA94" s="37" t="s">
        <v>45</v>
      </c>
      <c r="AB94" s="37" t="s">
        <v>45</v>
      </c>
      <c r="AC94" s="37" t="s">
        <v>45</v>
      </c>
      <c r="AD94" s="42"/>
      <c r="AE94" s="41"/>
      <c r="AF94" s="41"/>
      <c r="AG94" s="44"/>
      <c r="AH94" s="44"/>
      <c r="AI94" s="41"/>
      <c r="AJ94" s="41"/>
      <c r="AK94" s="49"/>
      <c r="AL94" s="44"/>
      <c r="AM94" s="43"/>
      <c r="AN94" s="44"/>
      <c r="AO94" s="44"/>
      <c r="AP94" s="44"/>
      <c r="AQ94" s="44"/>
      <c r="AR94" s="44"/>
      <c r="AS94" s="44"/>
      <c r="AT94" s="44"/>
      <c r="AU94" s="44"/>
      <c r="AV94" s="44"/>
      <c r="AW94" s="44"/>
      <c r="AX94" s="44"/>
      <c r="AY94" s="40"/>
      <c r="AZ94" s="40"/>
    </row>
    <row r="95" spans="1:52" ht="20.100000000000001" hidden="1" customHeight="1">
      <c r="A95" s="33">
        <v>93</v>
      </c>
      <c r="B95" s="45">
        <v>7</v>
      </c>
      <c r="C95" s="46" t="s">
        <v>296</v>
      </c>
      <c r="D95" s="23" t="e">
        <f>VLOOKUP(C95,'DANHSACHKSK 2019MSBHYT'!$D$12:$E$336,4,0)</f>
        <v>#N/A</v>
      </c>
      <c r="E95" s="47">
        <v>1965</v>
      </c>
      <c r="F95" s="23" t="s">
        <v>297</v>
      </c>
      <c r="G95" s="46" t="s">
        <v>298</v>
      </c>
      <c r="H95" s="47">
        <v>1965</v>
      </c>
      <c r="I95" s="25" t="str">
        <f t="shared" si="1"/>
        <v>Trần Văn Lý 1965</v>
      </c>
      <c r="J95" s="276" t="e">
        <f>VLOOKUP(I95,'DANHSACHKSK 2019MSBHYT'!#REF!,2,0)</f>
        <v>#REF!</v>
      </c>
      <c r="K95" s="33">
        <v>93</v>
      </c>
      <c r="L95" s="26" t="s">
        <v>113</v>
      </c>
      <c r="M95" s="46" t="s">
        <v>113</v>
      </c>
      <c r="N95" s="48">
        <v>53</v>
      </c>
      <c r="O95" s="47"/>
      <c r="P95" s="47">
        <v>1965</v>
      </c>
      <c r="Q95" s="47"/>
      <c r="R95" s="47"/>
      <c r="S95" s="36" t="s">
        <v>45</v>
      </c>
      <c r="T95" s="41"/>
      <c r="U95" s="37" t="s">
        <v>45</v>
      </c>
      <c r="V95" s="37"/>
      <c r="W95" s="37"/>
      <c r="X95" s="37"/>
      <c r="Y95" s="37"/>
      <c r="Z95" s="37"/>
      <c r="AA95" s="37" t="s">
        <v>45</v>
      </c>
      <c r="AB95" s="37" t="s">
        <v>45</v>
      </c>
      <c r="AC95" s="37" t="s">
        <v>45</v>
      </c>
      <c r="AD95" s="42"/>
      <c r="AE95" s="41"/>
      <c r="AF95" s="41"/>
      <c r="AG95" s="44"/>
      <c r="AH95" s="44"/>
      <c r="AI95" s="42"/>
      <c r="AJ95" s="42"/>
      <c r="AK95" s="50"/>
      <c r="AL95" s="44"/>
      <c r="AM95" s="44"/>
      <c r="AN95" s="44"/>
      <c r="AO95" s="44"/>
      <c r="AP95" s="44"/>
      <c r="AQ95" s="44"/>
      <c r="AR95" s="44"/>
      <c r="AS95" s="44"/>
      <c r="AT95" s="44"/>
      <c r="AU95" s="44"/>
      <c r="AV95" s="44"/>
      <c r="AW95" s="44"/>
      <c r="AX95" s="44"/>
      <c r="AY95" s="40"/>
      <c r="AZ95" s="40"/>
    </row>
    <row r="96" spans="1:52" ht="20.100000000000001" hidden="1" customHeight="1">
      <c r="A96" s="33">
        <v>94</v>
      </c>
      <c r="B96" s="45">
        <v>164</v>
      </c>
      <c r="C96" s="46" t="s">
        <v>299</v>
      </c>
      <c r="D96" s="23" t="e">
        <f>VLOOKUP(C96,'DANHSACHKSK 2019MSBHYT'!$D$12:$E$336,4,0)</f>
        <v>#REF!</v>
      </c>
      <c r="E96" s="23">
        <v>1982</v>
      </c>
      <c r="F96" s="23" t="s">
        <v>300</v>
      </c>
      <c r="G96" s="46" t="s">
        <v>191</v>
      </c>
      <c r="H96" s="23">
        <v>1982</v>
      </c>
      <c r="I96" s="25" t="str">
        <f t="shared" si="1"/>
        <v>Nguyễn Trung Dũng 1982</v>
      </c>
      <c r="J96" s="276" t="e">
        <f>VLOOKUP(I96,'DANHSACHKSK 2019MSBHYT'!#REF!,2,0)</f>
        <v>#REF!</v>
      </c>
      <c r="K96" s="33">
        <v>94</v>
      </c>
      <c r="L96" s="26" t="s">
        <v>113</v>
      </c>
      <c r="M96" s="46" t="s">
        <v>113</v>
      </c>
      <c r="N96" s="48">
        <v>36</v>
      </c>
      <c r="O96" s="47"/>
      <c r="P96" s="47">
        <v>1982</v>
      </c>
      <c r="Q96" s="47"/>
      <c r="R96" s="47"/>
      <c r="S96" s="36" t="s">
        <v>45</v>
      </c>
      <c r="T96" s="41"/>
      <c r="U96" s="37" t="s">
        <v>45</v>
      </c>
      <c r="V96" s="37"/>
      <c r="W96" s="37"/>
      <c r="X96" s="37"/>
      <c r="Y96" s="37"/>
      <c r="Z96" s="37"/>
      <c r="AA96" s="37" t="s">
        <v>45</v>
      </c>
      <c r="AB96" s="37" t="s">
        <v>45</v>
      </c>
      <c r="AC96" s="37" t="s">
        <v>45</v>
      </c>
      <c r="AD96" s="42"/>
      <c r="AE96" s="41"/>
      <c r="AF96" s="41"/>
      <c r="AG96" s="44"/>
      <c r="AH96" s="44"/>
      <c r="AI96" s="41"/>
      <c r="AJ96" s="41"/>
      <c r="AK96" s="49"/>
      <c r="AL96" s="44"/>
      <c r="AM96" s="44"/>
      <c r="AN96" s="44"/>
      <c r="AO96" s="44"/>
      <c r="AP96" s="44"/>
      <c r="AQ96" s="44"/>
      <c r="AR96" s="44"/>
      <c r="AS96" s="44"/>
      <c r="AT96" s="44"/>
      <c r="AU96" s="44"/>
      <c r="AV96" s="44"/>
      <c r="AW96" s="44"/>
      <c r="AX96" s="44"/>
      <c r="AY96" s="40"/>
      <c r="AZ96" s="40"/>
    </row>
    <row r="97" spans="1:52" ht="20.100000000000001" hidden="1" customHeight="1">
      <c r="A97" s="33">
        <v>95</v>
      </c>
      <c r="B97" s="45">
        <v>82</v>
      </c>
      <c r="C97" s="46" t="s">
        <v>301</v>
      </c>
      <c r="D97" s="23" t="e">
        <f>VLOOKUP(C97,'DANHSACHKSK 2019MSBHYT'!$D$12:$E$336,4,0)</f>
        <v>#N/A</v>
      </c>
      <c r="E97" s="47">
        <v>1958</v>
      </c>
      <c r="F97" s="23" t="s">
        <v>302</v>
      </c>
      <c r="G97" s="46" t="s">
        <v>303</v>
      </c>
      <c r="H97" s="47">
        <v>1958</v>
      </c>
      <c r="I97" s="25" t="str">
        <f t="shared" si="1"/>
        <v>Hoàng Ngọc Cảnh 1958</v>
      </c>
      <c r="J97" s="276" t="e">
        <f>VLOOKUP(I97,'DANHSACHKSK 2019MSBHYT'!#REF!,2,0)</f>
        <v>#REF!</v>
      </c>
      <c r="K97" s="33">
        <v>95</v>
      </c>
      <c r="L97" s="26" t="s">
        <v>113</v>
      </c>
      <c r="M97" s="46" t="s">
        <v>113</v>
      </c>
      <c r="N97" s="48">
        <v>60</v>
      </c>
      <c r="O97" s="47"/>
      <c r="P97" s="47">
        <v>1958</v>
      </c>
      <c r="Q97" s="47"/>
      <c r="R97" s="47"/>
      <c r="S97" s="36" t="s">
        <v>45</v>
      </c>
      <c r="T97" s="42"/>
      <c r="U97" s="37" t="s">
        <v>45</v>
      </c>
      <c r="V97" s="37"/>
      <c r="W97" s="37"/>
      <c r="X97" s="37"/>
      <c r="Y97" s="37"/>
      <c r="Z97" s="37">
        <v>1</v>
      </c>
      <c r="AA97" s="37" t="s">
        <v>45</v>
      </c>
      <c r="AB97" s="37" t="s">
        <v>45</v>
      </c>
      <c r="AC97" s="37" t="s">
        <v>45</v>
      </c>
      <c r="AD97" s="42"/>
      <c r="AE97" s="41"/>
      <c r="AF97" s="41"/>
      <c r="AG97" s="44"/>
      <c r="AH97" s="44"/>
      <c r="AI97" s="41"/>
      <c r="AJ97" s="41"/>
      <c r="AK97" s="49"/>
      <c r="AL97" s="44"/>
      <c r="AM97" s="44">
        <v>1</v>
      </c>
      <c r="AN97" s="44"/>
      <c r="AO97" s="44"/>
      <c r="AP97" s="44"/>
      <c r="AQ97" s="44"/>
      <c r="AR97" s="44">
        <v>1</v>
      </c>
      <c r="AS97" s="44"/>
      <c r="AT97" s="44"/>
      <c r="AU97" s="44"/>
      <c r="AV97" s="44"/>
      <c r="AW97" s="44">
        <v>1</v>
      </c>
      <c r="AX97" s="44"/>
      <c r="AY97" s="40"/>
      <c r="AZ97" s="40"/>
    </row>
    <row r="98" spans="1:52" ht="20.100000000000001" hidden="1" customHeight="1">
      <c r="A98" s="33">
        <v>96</v>
      </c>
      <c r="B98" s="45">
        <v>81</v>
      </c>
      <c r="C98" s="46" t="s">
        <v>304</v>
      </c>
      <c r="D98" s="23" t="e">
        <f>VLOOKUP(C98,'DANHSACHKSK 2019MSBHYT'!$D$12:$E$336,4,0)</f>
        <v>#N/A</v>
      </c>
      <c r="E98" s="47">
        <v>1962</v>
      </c>
      <c r="F98" s="23" t="s">
        <v>305</v>
      </c>
      <c r="G98" s="46" t="s">
        <v>86</v>
      </c>
      <c r="H98" s="47">
        <v>1962</v>
      </c>
      <c r="I98" s="25" t="str">
        <f t="shared" si="1"/>
        <v>Hà Nhật Thanh 1962</v>
      </c>
      <c r="J98" s="276" t="e">
        <f>VLOOKUP(I98,'DANHSACHKSK 2019MSBHYT'!#REF!,2,0)</f>
        <v>#REF!</v>
      </c>
      <c r="K98" s="33">
        <v>96</v>
      </c>
      <c r="L98" s="26" t="s">
        <v>113</v>
      </c>
      <c r="M98" s="46" t="s">
        <v>113</v>
      </c>
      <c r="N98" s="48">
        <v>53</v>
      </c>
      <c r="O98" s="47"/>
      <c r="P98" s="47">
        <v>1962</v>
      </c>
      <c r="Q98" s="47"/>
      <c r="R98" s="47"/>
      <c r="S98" s="36" t="s">
        <v>45</v>
      </c>
      <c r="T98" s="42"/>
      <c r="U98" s="37" t="s">
        <v>45</v>
      </c>
      <c r="V98" s="37"/>
      <c r="W98" s="37"/>
      <c r="X98" s="37"/>
      <c r="Y98" s="37"/>
      <c r="Z98" s="37"/>
      <c r="AA98" s="37" t="s">
        <v>45</v>
      </c>
      <c r="AB98" s="37" t="s">
        <v>45</v>
      </c>
      <c r="AC98" s="37" t="s">
        <v>45</v>
      </c>
      <c r="AD98" s="42"/>
      <c r="AE98" s="41"/>
      <c r="AF98" s="41"/>
      <c r="AG98" s="44"/>
      <c r="AH98" s="44"/>
      <c r="AI98" s="41"/>
      <c r="AJ98" s="41"/>
      <c r="AK98" s="49"/>
      <c r="AL98" s="44"/>
      <c r="AM98" s="44"/>
      <c r="AN98" s="44"/>
      <c r="AO98" s="43"/>
      <c r="AP98" s="43"/>
      <c r="AQ98" s="44"/>
      <c r="AR98" s="44"/>
      <c r="AS98" s="44"/>
      <c r="AT98" s="44"/>
      <c r="AU98" s="44"/>
      <c r="AV98" s="54"/>
      <c r="AW98" s="44"/>
      <c r="AX98" s="44"/>
      <c r="AY98" s="40"/>
      <c r="AZ98" s="40"/>
    </row>
    <row r="99" spans="1:52" ht="20.100000000000001" hidden="1" customHeight="1">
      <c r="A99" s="33">
        <v>97</v>
      </c>
      <c r="B99" s="45">
        <v>84</v>
      </c>
      <c r="C99" s="46" t="s">
        <v>306</v>
      </c>
      <c r="D99" s="23" t="e">
        <f>VLOOKUP(C99,'DANHSACHKSK 2019MSBHYT'!$D$12:$E$336,4,0)</f>
        <v>#REF!</v>
      </c>
      <c r="E99" s="23">
        <v>1973</v>
      </c>
      <c r="F99" s="23" t="s">
        <v>186</v>
      </c>
      <c r="G99" s="46" t="s">
        <v>295</v>
      </c>
      <c r="H99" s="23">
        <v>1973</v>
      </c>
      <c r="I99" s="25" t="str">
        <f t="shared" si="1"/>
        <v>Nguyễn Ngọc Hiệp 1973</v>
      </c>
      <c r="J99" s="276" t="e">
        <f>VLOOKUP(I99,'DANHSACHKSK 2019MSBHYT'!#REF!,2,0)</f>
        <v>#REF!</v>
      </c>
      <c r="K99" s="33">
        <v>97</v>
      </c>
      <c r="L99" s="26" t="s">
        <v>113</v>
      </c>
      <c r="M99" s="46" t="s">
        <v>113</v>
      </c>
      <c r="N99" s="48">
        <v>45</v>
      </c>
      <c r="O99" s="47"/>
      <c r="P99" s="47">
        <v>1973</v>
      </c>
      <c r="Q99" s="47"/>
      <c r="R99" s="47"/>
      <c r="S99" s="36" t="s">
        <v>45</v>
      </c>
      <c r="T99" s="41"/>
      <c r="U99" s="37" t="s">
        <v>45</v>
      </c>
      <c r="V99" s="37"/>
      <c r="W99" s="37"/>
      <c r="X99" s="37"/>
      <c r="Y99" s="37"/>
      <c r="Z99" s="37"/>
      <c r="AA99" s="37" t="s">
        <v>45</v>
      </c>
      <c r="AB99" s="37" t="s">
        <v>45</v>
      </c>
      <c r="AC99" s="37" t="s">
        <v>45</v>
      </c>
      <c r="AD99" s="42"/>
      <c r="AE99" s="41"/>
      <c r="AF99" s="41"/>
      <c r="AG99" s="44"/>
      <c r="AH99" s="44"/>
      <c r="AI99" s="41"/>
      <c r="AJ99" s="41"/>
      <c r="AK99" s="49"/>
      <c r="AL99" s="44"/>
      <c r="AM99" s="44"/>
      <c r="AN99" s="44"/>
      <c r="AO99" s="44"/>
      <c r="AP99" s="44"/>
      <c r="AQ99" s="44"/>
      <c r="AR99" s="44"/>
      <c r="AS99" s="44"/>
      <c r="AT99" s="44"/>
      <c r="AU99" s="44"/>
      <c r="AV99" s="44"/>
      <c r="AW99" s="44"/>
      <c r="AX99" s="44"/>
      <c r="AY99" s="40"/>
      <c r="AZ99" s="40"/>
    </row>
    <row r="100" spans="1:52" ht="20.100000000000001" hidden="1" customHeight="1">
      <c r="A100" s="33">
        <v>98</v>
      </c>
      <c r="B100" s="45">
        <v>85</v>
      </c>
      <c r="C100" s="46" t="s">
        <v>307</v>
      </c>
      <c r="D100" s="23" t="e">
        <f>VLOOKUP(C100,'DANHSACHKSK 2019MSBHYT'!$D$12:$E$336,4,0)</f>
        <v>#REF!</v>
      </c>
      <c r="E100" s="23">
        <v>1974</v>
      </c>
      <c r="F100" s="23" t="s">
        <v>308</v>
      </c>
      <c r="G100" s="46" t="s">
        <v>309</v>
      </c>
      <c r="H100" s="23">
        <v>1974</v>
      </c>
      <c r="I100" s="25" t="str">
        <f t="shared" si="1"/>
        <v>Phan Đức Long 1974</v>
      </c>
      <c r="J100" s="276" t="e">
        <f>VLOOKUP(I100,'DANHSACHKSK 2019MSBHYT'!#REF!,2,0)</f>
        <v>#REF!</v>
      </c>
      <c r="K100" s="33">
        <v>98</v>
      </c>
      <c r="L100" s="26" t="s">
        <v>113</v>
      </c>
      <c r="M100" s="46" t="s">
        <v>113</v>
      </c>
      <c r="N100" s="48">
        <v>44</v>
      </c>
      <c r="O100" s="47"/>
      <c r="P100" s="47">
        <v>1974</v>
      </c>
      <c r="Q100" s="47"/>
      <c r="R100" s="47"/>
      <c r="S100" s="36" t="s">
        <v>45</v>
      </c>
      <c r="T100" s="41"/>
      <c r="U100" s="37" t="s">
        <v>45</v>
      </c>
      <c r="V100" s="37"/>
      <c r="W100" s="37"/>
      <c r="X100" s="37"/>
      <c r="Y100" s="37"/>
      <c r="Z100" s="37"/>
      <c r="AA100" s="37" t="s">
        <v>45</v>
      </c>
      <c r="AB100" s="37" t="s">
        <v>45</v>
      </c>
      <c r="AC100" s="37" t="s">
        <v>45</v>
      </c>
      <c r="AD100" s="42"/>
      <c r="AE100" s="41"/>
      <c r="AF100" s="41"/>
      <c r="AG100" s="43"/>
      <c r="AH100" s="44"/>
      <c r="AI100" s="41"/>
      <c r="AJ100" s="41"/>
      <c r="AK100" s="50"/>
      <c r="AL100" s="44"/>
      <c r="AM100" s="44"/>
      <c r="AN100" s="44"/>
      <c r="AO100" s="44"/>
      <c r="AP100" s="44"/>
      <c r="AQ100" s="44"/>
      <c r="AR100" s="44"/>
      <c r="AS100" s="44"/>
      <c r="AT100" s="44"/>
      <c r="AU100" s="44"/>
      <c r="AV100" s="44"/>
      <c r="AW100" s="44"/>
      <c r="AX100" s="44"/>
      <c r="AY100" s="40"/>
      <c r="AZ100" s="40"/>
    </row>
    <row r="101" spans="1:52" ht="20.100000000000001" hidden="1" customHeight="1">
      <c r="A101" s="33">
        <v>99</v>
      </c>
      <c r="B101" s="45">
        <v>104</v>
      </c>
      <c r="C101" s="46" t="s">
        <v>310</v>
      </c>
      <c r="D101" s="23" t="e">
        <f>VLOOKUP(C101,'DANHSACHKSK 2019MSBHYT'!$D$12:$E$336,4,0)</f>
        <v>#REF!</v>
      </c>
      <c r="E101" s="23">
        <v>1966</v>
      </c>
      <c r="F101" s="23" t="s">
        <v>311</v>
      </c>
      <c r="G101" s="46" t="s">
        <v>101</v>
      </c>
      <c r="H101" s="23">
        <v>1966</v>
      </c>
      <c r="I101" s="25" t="str">
        <f t="shared" si="1"/>
        <v>Nguyễn Tất Thắng 1966</v>
      </c>
      <c r="J101" s="276" t="e">
        <f>VLOOKUP(I101,'DANHSACHKSK 2019MSBHYT'!#REF!,2,0)</f>
        <v>#REF!</v>
      </c>
      <c r="K101" s="33">
        <v>99</v>
      </c>
      <c r="L101" s="26" t="s">
        <v>113</v>
      </c>
      <c r="M101" s="46" t="s">
        <v>113</v>
      </c>
      <c r="N101" s="52">
        <v>52</v>
      </c>
      <c r="O101" s="53"/>
      <c r="P101" s="51">
        <v>1966</v>
      </c>
      <c r="Q101" s="53"/>
      <c r="R101" s="53"/>
      <c r="S101" s="36" t="s">
        <v>45</v>
      </c>
      <c r="T101" s="41"/>
      <c r="U101" s="37" t="s">
        <v>45</v>
      </c>
      <c r="V101" s="37"/>
      <c r="W101" s="37"/>
      <c r="X101" s="37"/>
      <c r="Y101" s="37"/>
      <c r="Z101" s="37"/>
      <c r="AA101" s="37" t="s">
        <v>45</v>
      </c>
      <c r="AB101" s="37" t="s">
        <v>45</v>
      </c>
      <c r="AC101" s="37" t="s">
        <v>45</v>
      </c>
      <c r="AD101" s="42"/>
      <c r="AE101" s="41"/>
      <c r="AF101" s="41"/>
      <c r="AG101" s="43"/>
      <c r="AH101" s="44">
        <v>1</v>
      </c>
      <c r="AI101" s="42">
        <v>1</v>
      </c>
      <c r="AJ101" s="42">
        <v>1</v>
      </c>
      <c r="AK101" s="50"/>
      <c r="AL101" s="44"/>
      <c r="AM101" s="44"/>
      <c r="AN101" s="44"/>
      <c r="AO101" s="44"/>
      <c r="AP101" s="44"/>
      <c r="AQ101" s="44"/>
      <c r="AR101" s="44"/>
      <c r="AS101" s="44">
        <v>1</v>
      </c>
      <c r="AT101" s="44"/>
      <c r="AU101" s="44"/>
      <c r="AV101" s="44"/>
      <c r="AW101" s="44"/>
      <c r="AX101" s="43"/>
      <c r="AY101" s="40"/>
      <c r="AZ101" s="40"/>
    </row>
    <row r="102" spans="1:52" ht="20.100000000000001" hidden="1" customHeight="1">
      <c r="A102" s="33">
        <v>100</v>
      </c>
      <c r="B102" s="45">
        <v>101</v>
      </c>
      <c r="C102" s="46" t="s">
        <v>312</v>
      </c>
      <c r="D102" s="23" t="e">
        <f>VLOOKUP(C102,'DANHSACHKSK 2019MSBHYT'!$D$12:$E$336,4,0)</f>
        <v>#REF!</v>
      </c>
      <c r="E102" s="23">
        <v>1980</v>
      </c>
      <c r="F102" s="23" t="s">
        <v>313</v>
      </c>
      <c r="G102" s="46" t="s">
        <v>314</v>
      </c>
      <c r="H102" s="23">
        <v>1980</v>
      </c>
      <c r="I102" s="25" t="str">
        <f t="shared" si="1"/>
        <v>Phạm Thị Lê Chi 1980</v>
      </c>
      <c r="J102" s="276" t="e">
        <f>VLOOKUP(I102,'DANHSACHKSK 2019MSBHYT'!#REF!,2,0)</f>
        <v>#REF!</v>
      </c>
      <c r="K102" s="33">
        <v>100</v>
      </c>
      <c r="L102" s="26" t="e">
        <v>#N/A</v>
      </c>
      <c r="M102" s="46" t="s">
        <v>113</v>
      </c>
      <c r="N102" s="48"/>
      <c r="O102" s="47">
        <v>1980</v>
      </c>
      <c r="P102" s="47">
        <v>1980</v>
      </c>
      <c r="Q102" s="47">
        <v>38</v>
      </c>
      <c r="R102" s="47">
        <v>1980</v>
      </c>
      <c r="S102" s="36" t="s">
        <v>45</v>
      </c>
      <c r="T102" s="41"/>
      <c r="U102" s="37" t="s">
        <v>45</v>
      </c>
      <c r="V102" s="37"/>
      <c r="W102" s="37"/>
      <c r="X102" s="37"/>
      <c r="Y102" s="37">
        <v>1</v>
      </c>
      <c r="Z102" s="37"/>
      <c r="AA102" s="37" t="s">
        <v>45</v>
      </c>
      <c r="AB102" s="37" t="s">
        <v>45</v>
      </c>
      <c r="AC102" s="37" t="s">
        <v>45</v>
      </c>
      <c r="AD102" s="42"/>
      <c r="AE102" s="41"/>
      <c r="AF102" s="41"/>
      <c r="AG102" s="44"/>
      <c r="AH102" s="44"/>
      <c r="AI102" s="41"/>
      <c r="AJ102" s="41"/>
      <c r="AK102" s="49"/>
      <c r="AL102" s="44"/>
      <c r="AM102" s="44"/>
      <c r="AN102" s="44"/>
      <c r="AO102" s="44"/>
      <c r="AP102" s="44"/>
      <c r="AQ102" s="44"/>
      <c r="AR102" s="44"/>
      <c r="AS102" s="44"/>
      <c r="AT102" s="44"/>
      <c r="AU102" s="44"/>
      <c r="AV102" s="44"/>
      <c r="AW102" s="44"/>
      <c r="AX102" s="44"/>
      <c r="AY102" s="40"/>
      <c r="AZ102" s="40"/>
    </row>
    <row r="103" spans="1:52" ht="20.100000000000001" hidden="1" customHeight="1">
      <c r="A103" s="33">
        <v>101</v>
      </c>
      <c r="B103" s="45">
        <v>96</v>
      </c>
      <c r="C103" s="46" t="s">
        <v>315</v>
      </c>
      <c r="D103" s="23" t="e">
        <f>VLOOKUP(C103,'DANHSACHKSK 2019MSBHYT'!$D$12:$E$336,4,0)</f>
        <v>#REF!</v>
      </c>
      <c r="E103" s="23">
        <v>1984</v>
      </c>
      <c r="F103" s="23" t="s">
        <v>316</v>
      </c>
      <c r="G103" s="46" t="s">
        <v>317</v>
      </c>
      <c r="H103" s="23">
        <v>1984</v>
      </c>
      <c r="I103" s="25" t="str">
        <f t="shared" si="1"/>
        <v>Phạm Huy Hoàng 1984</v>
      </c>
      <c r="J103" s="276" t="e">
        <f>VLOOKUP(I103,'DANHSACHKSK 2019MSBHYT'!#REF!,2,0)</f>
        <v>#REF!</v>
      </c>
      <c r="K103" s="33">
        <v>101</v>
      </c>
      <c r="L103" s="26" t="s">
        <v>318</v>
      </c>
      <c r="M103" s="46" t="s">
        <v>318</v>
      </c>
      <c r="N103" s="48">
        <v>34</v>
      </c>
      <c r="O103" s="47"/>
      <c r="P103" s="47">
        <v>1984</v>
      </c>
      <c r="Q103" s="47"/>
      <c r="R103" s="47"/>
      <c r="S103" s="36" t="s">
        <v>45</v>
      </c>
      <c r="T103" s="41"/>
      <c r="U103" s="37" t="s">
        <v>45</v>
      </c>
      <c r="V103" s="37"/>
      <c r="W103" s="37"/>
      <c r="X103" s="37"/>
      <c r="Y103" s="37"/>
      <c r="Z103" s="37"/>
      <c r="AA103" s="37" t="s">
        <v>45</v>
      </c>
      <c r="AB103" s="37" t="s">
        <v>45</v>
      </c>
      <c r="AC103" s="37" t="s">
        <v>45</v>
      </c>
      <c r="AD103" s="42"/>
      <c r="AE103" s="41"/>
      <c r="AF103" s="41"/>
      <c r="AG103" s="43"/>
      <c r="AH103" s="43"/>
      <c r="AI103" s="42"/>
      <c r="AJ103" s="42"/>
      <c r="AK103" s="50"/>
      <c r="AL103" s="43"/>
      <c r="AM103" s="44"/>
      <c r="AN103" s="44"/>
      <c r="AO103" s="44"/>
      <c r="AP103" s="44"/>
      <c r="AQ103" s="44"/>
      <c r="AR103" s="44"/>
      <c r="AS103" s="44"/>
      <c r="AT103" s="44"/>
      <c r="AU103" s="44"/>
      <c r="AV103" s="44"/>
      <c r="AW103" s="44"/>
      <c r="AX103" s="44"/>
      <c r="AY103" s="40"/>
      <c r="AZ103" s="40"/>
    </row>
    <row r="104" spans="1:52" ht="20.100000000000001" hidden="1" customHeight="1">
      <c r="A104" s="33">
        <v>102</v>
      </c>
      <c r="B104" s="45">
        <v>86</v>
      </c>
      <c r="C104" s="46" t="s">
        <v>319</v>
      </c>
      <c r="D104" s="23" t="e">
        <f>VLOOKUP(C104,'DANHSACHKSK 2019MSBHYT'!$D$12:$E$336,4,0)</f>
        <v>#N/A</v>
      </c>
      <c r="E104" s="47">
        <v>1967</v>
      </c>
      <c r="F104" s="23" t="s">
        <v>285</v>
      </c>
      <c r="G104" s="46" t="s">
        <v>320</v>
      </c>
      <c r="H104" s="47">
        <v>1967</v>
      </c>
      <c r="I104" s="25" t="str">
        <f t="shared" si="1"/>
        <v>Lê Thị Nữ 1967</v>
      </c>
      <c r="J104" s="276" t="e">
        <f>VLOOKUP(I104,'DANHSACHKSK 2019MSBHYT'!#REF!,2,0)</f>
        <v>#REF!</v>
      </c>
      <c r="K104" s="33">
        <v>102</v>
      </c>
      <c r="L104" s="26" t="e">
        <v>#N/A</v>
      </c>
      <c r="M104" s="46" t="s">
        <v>113</v>
      </c>
      <c r="N104" s="48"/>
      <c r="O104" s="47">
        <v>1967</v>
      </c>
      <c r="P104" s="47">
        <v>1967</v>
      </c>
      <c r="Q104" s="47">
        <v>51</v>
      </c>
      <c r="R104" s="47">
        <v>1967</v>
      </c>
      <c r="S104" s="36" t="s">
        <v>45</v>
      </c>
      <c r="T104" s="41">
        <v>1</v>
      </c>
      <c r="U104" s="37" t="s">
        <v>45</v>
      </c>
      <c r="V104" s="37"/>
      <c r="W104" s="37"/>
      <c r="X104" s="37"/>
      <c r="Y104" s="37">
        <v>1</v>
      </c>
      <c r="Z104" s="37"/>
      <c r="AA104" s="37" t="s">
        <v>45</v>
      </c>
      <c r="AB104" s="37" t="s">
        <v>45</v>
      </c>
      <c r="AC104" s="37" t="s">
        <v>45</v>
      </c>
      <c r="AD104" s="42"/>
      <c r="AE104" s="41"/>
      <c r="AF104" s="41"/>
      <c r="AG104" s="43">
        <v>1</v>
      </c>
      <c r="AH104" s="44"/>
      <c r="AI104" s="41">
        <v>1</v>
      </c>
      <c r="AJ104" s="41"/>
      <c r="AK104" s="49"/>
      <c r="AL104" s="43"/>
      <c r="AM104" s="44"/>
      <c r="AN104" s="44"/>
      <c r="AO104" s="44"/>
      <c r="AP104" s="44"/>
      <c r="AQ104" s="44"/>
      <c r="AR104" s="44"/>
      <c r="AS104" s="44"/>
      <c r="AT104" s="44">
        <v>1</v>
      </c>
      <c r="AU104" s="44"/>
      <c r="AV104" s="44">
        <v>1</v>
      </c>
      <c r="AW104" s="44"/>
      <c r="AX104" s="44"/>
      <c r="AY104" s="40"/>
      <c r="AZ104" s="40"/>
    </row>
    <row r="105" spans="1:52" ht="20.100000000000001" hidden="1" customHeight="1">
      <c r="A105" s="33">
        <v>103</v>
      </c>
      <c r="B105" s="45">
        <v>83</v>
      </c>
      <c r="C105" s="46" t="s">
        <v>321</v>
      </c>
      <c r="D105" s="23" t="e">
        <f>VLOOKUP(C105,'DANHSACHKSK 2019MSBHYT'!$D$12:$E$336,4,0)</f>
        <v>#N/A</v>
      </c>
      <c r="E105" s="47">
        <v>1958</v>
      </c>
      <c r="F105" s="23" t="s">
        <v>322</v>
      </c>
      <c r="G105" s="46" t="s">
        <v>323</v>
      </c>
      <c r="H105" s="47">
        <v>1958</v>
      </c>
      <c r="I105" s="25" t="str">
        <f t="shared" si="1"/>
        <v>Bùi Hiền Lương 1958</v>
      </c>
      <c r="J105" s="276" t="e">
        <f>VLOOKUP(I105,'DANHSACHKSK 2019MSBHYT'!#REF!,2,0)</f>
        <v>#REF!</v>
      </c>
      <c r="K105" s="33">
        <v>103</v>
      </c>
      <c r="L105" s="26" t="s">
        <v>113</v>
      </c>
      <c r="M105" s="46" t="s">
        <v>113</v>
      </c>
      <c r="N105" s="48">
        <v>60</v>
      </c>
      <c r="O105" s="47"/>
      <c r="P105" s="47">
        <v>1958</v>
      </c>
      <c r="Q105" s="47"/>
      <c r="R105" s="47"/>
      <c r="S105" s="36" t="s">
        <v>45</v>
      </c>
      <c r="T105" s="41"/>
      <c r="U105" s="37" t="s">
        <v>45</v>
      </c>
      <c r="V105" s="37"/>
      <c r="W105" s="37"/>
      <c r="X105" s="37"/>
      <c r="Y105" s="37"/>
      <c r="Z105" s="37"/>
      <c r="AA105" s="37" t="s">
        <v>45</v>
      </c>
      <c r="AB105" s="37" t="s">
        <v>45</v>
      </c>
      <c r="AC105" s="37" t="s">
        <v>45</v>
      </c>
      <c r="AD105" s="42"/>
      <c r="AE105" s="41"/>
      <c r="AF105" s="41"/>
      <c r="AG105" s="44"/>
      <c r="AH105" s="44"/>
      <c r="AI105" s="41"/>
      <c r="AJ105" s="41"/>
      <c r="AK105" s="50"/>
      <c r="AL105" s="44"/>
      <c r="AM105" s="44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0"/>
      <c r="AZ105" s="40"/>
    </row>
    <row r="106" spans="1:52" ht="20.100000000000001" hidden="1" customHeight="1">
      <c r="A106" s="33">
        <v>104</v>
      </c>
      <c r="B106" s="45">
        <v>278</v>
      </c>
      <c r="C106" s="46" t="s">
        <v>324</v>
      </c>
      <c r="D106" s="23" t="e">
        <f>VLOOKUP(C106,'DANHSACHKSK 2019MSBHYT'!$D$12:$E$336,4,0)</f>
        <v>#N/A</v>
      </c>
      <c r="E106" s="47">
        <v>1978</v>
      </c>
      <c r="F106" s="23" t="s">
        <v>325</v>
      </c>
      <c r="G106" s="46" t="s">
        <v>326</v>
      </c>
      <c r="H106" s="47">
        <v>1978</v>
      </c>
      <c r="I106" s="25" t="str">
        <f t="shared" si="1"/>
        <v>Bùi Thị Dương 1978</v>
      </c>
      <c r="J106" s="276" t="e">
        <f>VLOOKUP(I106,'DANHSACHKSK 2019MSBHYT'!#REF!,2,0)</f>
        <v>#REF!</v>
      </c>
      <c r="K106" s="33">
        <v>104</v>
      </c>
      <c r="L106" s="26" t="e">
        <v>#N/A</v>
      </c>
      <c r="M106" s="46" t="s">
        <v>113</v>
      </c>
      <c r="N106" s="48"/>
      <c r="O106" s="47">
        <v>1978</v>
      </c>
      <c r="P106" s="47">
        <v>1978</v>
      </c>
      <c r="Q106" s="47">
        <v>40</v>
      </c>
      <c r="R106" s="47">
        <v>1978</v>
      </c>
      <c r="S106" s="36" t="s">
        <v>45</v>
      </c>
      <c r="T106" s="41"/>
      <c r="U106" s="37" t="s">
        <v>45</v>
      </c>
      <c r="V106" s="37"/>
      <c r="W106" s="37"/>
      <c r="X106" s="37"/>
      <c r="Y106" s="37">
        <v>1</v>
      </c>
      <c r="Z106" s="37"/>
      <c r="AA106" s="37" t="s">
        <v>45</v>
      </c>
      <c r="AB106" s="37" t="s">
        <v>45</v>
      </c>
      <c r="AC106" s="37" t="s">
        <v>45</v>
      </c>
      <c r="AD106" s="42"/>
      <c r="AE106" s="41"/>
      <c r="AF106" s="41"/>
      <c r="AG106" s="44"/>
      <c r="AH106" s="44"/>
      <c r="AI106" s="42"/>
      <c r="AJ106" s="42"/>
      <c r="AK106" s="50"/>
      <c r="AL106" s="44"/>
      <c r="AM106" s="44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0"/>
      <c r="AZ106" s="40"/>
    </row>
    <row r="107" spans="1:52" ht="20.100000000000001" hidden="1" customHeight="1">
      <c r="A107" s="33">
        <v>105</v>
      </c>
      <c r="B107" s="45">
        <v>67</v>
      </c>
      <c r="C107" s="46" t="s">
        <v>327</v>
      </c>
      <c r="D107" s="23" t="e">
        <f>VLOOKUP(C107,'DANHSACHKSK 2019MSBHYT'!$D$12:$E$336,4,0)</f>
        <v>#REF!</v>
      </c>
      <c r="E107" s="23">
        <v>1973</v>
      </c>
      <c r="F107" s="23" t="s">
        <v>328</v>
      </c>
      <c r="G107" s="46" t="s">
        <v>67</v>
      </c>
      <c r="H107" s="23">
        <v>1973</v>
      </c>
      <c r="I107" s="25" t="str">
        <f t="shared" si="1"/>
        <v>Trịnh Tuấn Vũ 1973</v>
      </c>
      <c r="J107" s="276" t="e">
        <f>VLOOKUP(I107,'DANHSACHKSK 2019MSBHYT'!#REF!,2,0)</f>
        <v>#REF!</v>
      </c>
      <c r="K107" s="33">
        <v>105</v>
      </c>
      <c r="L107" s="26" t="s">
        <v>113</v>
      </c>
      <c r="M107" s="46" t="s">
        <v>113</v>
      </c>
      <c r="N107" s="48">
        <v>45</v>
      </c>
      <c r="O107" s="47"/>
      <c r="P107" s="47">
        <v>1973</v>
      </c>
      <c r="Q107" s="47"/>
      <c r="R107" s="47"/>
      <c r="S107" s="36" t="s">
        <v>45</v>
      </c>
      <c r="T107" s="41"/>
      <c r="U107" s="37" t="s">
        <v>45</v>
      </c>
      <c r="V107" s="37"/>
      <c r="W107" s="37"/>
      <c r="X107" s="37"/>
      <c r="Y107" s="37"/>
      <c r="Z107" s="37"/>
      <c r="AA107" s="37" t="s">
        <v>45</v>
      </c>
      <c r="AB107" s="37" t="s">
        <v>45</v>
      </c>
      <c r="AC107" s="37" t="s">
        <v>45</v>
      </c>
      <c r="AD107" s="42"/>
      <c r="AE107" s="41"/>
      <c r="AF107" s="41"/>
      <c r="AG107" s="44"/>
      <c r="AH107" s="44"/>
      <c r="AI107" s="41"/>
      <c r="AJ107" s="41"/>
      <c r="AK107" s="49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0"/>
      <c r="AZ107" s="40"/>
    </row>
    <row r="108" spans="1:52" ht="20.100000000000001" hidden="1" customHeight="1">
      <c r="A108" s="33">
        <v>106</v>
      </c>
      <c r="B108" s="45">
        <v>15</v>
      </c>
      <c r="C108" s="46" t="s">
        <v>329</v>
      </c>
      <c r="D108" s="23" t="e">
        <f>VLOOKUP(C108,'DANHSACHKSK 2019MSBHYT'!$D$12:$E$336,4,0)</f>
        <v>#N/A</v>
      </c>
      <c r="E108" s="47">
        <v>1975</v>
      </c>
      <c r="F108" s="23" t="s">
        <v>129</v>
      </c>
      <c r="G108" s="46" t="s">
        <v>61</v>
      </c>
      <c r="H108" s="47">
        <v>1975</v>
      </c>
      <c r="I108" s="25" t="str">
        <f t="shared" si="1"/>
        <v>Nguyễn Thị Kim Anh 1975</v>
      </c>
      <c r="J108" s="276" t="e">
        <f>VLOOKUP(I108,'DANHSACHKSK 2019MSBHYT'!#REF!,2,0)</f>
        <v>#REF!</v>
      </c>
      <c r="K108" s="33">
        <v>106</v>
      </c>
      <c r="L108" s="26" t="e">
        <v>#N/A</v>
      </c>
      <c r="M108" s="46" t="s">
        <v>113</v>
      </c>
      <c r="N108" s="48"/>
      <c r="O108" s="47">
        <v>1975</v>
      </c>
      <c r="P108" s="47">
        <v>1975</v>
      </c>
      <c r="Q108" s="47">
        <v>43</v>
      </c>
      <c r="R108" s="47">
        <v>1975</v>
      </c>
      <c r="S108" s="36" t="s">
        <v>45</v>
      </c>
      <c r="T108" s="41"/>
      <c r="U108" s="37" t="s">
        <v>45</v>
      </c>
      <c r="V108" s="37"/>
      <c r="W108" s="37"/>
      <c r="X108" s="37"/>
      <c r="Y108" s="37" t="s">
        <v>45</v>
      </c>
      <c r="Z108" s="37"/>
      <c r="AA108" s="37" t="s">
        <v>45</v>
      </c>
      <c r="AB108" s="37" t="s">
        <v>45</v>
      </c>
      <c r="AC108" s="37" t="s">
        <v>45</v>
      </c>
      <c r="AD108" s="42"/>
      <c r="AE108" s="41"/>
      <c r="AF108" s="41"/>
      <c r="AG108" s="43"/>
      <c r="AH108" s="43"/>
      <c r="AI108" s="42"/>
      <c r="AJ108" s="42"/>
      <c r="AK108" s="50"/>
      <c r="AL108" s="43"/>
      <c r="AM108" s="43"/>
      <c r="AN108" s="43"/>
      <c r="AO108" s="43"/>
      <c r="AP108" s="43"/>
      <c r="AQ108" s="43"/>
      <c r="AR108" s="43"/>
      <c r="AS108" s="43"/>
      <c r="AT108" s="43"/>
      <c r="AU108" s="43"/>
      <c r="AV108" s="44"/>
      <c r="AW108" s="44"/>
      <c r="AX108" s="43"/>
      <c r="AY108" s="40"/>
      <c r="AZ108" s="40"/>
    </row>
    <row r="109" spans="1:52" ht="20.100000000000001" hidden="1" customHeight="1">
      <c r="A109" s="33">
        <v>107</v>
      </c>
      <c r="B109" s="45">
        <v>1</v>
      </c>
      <c r="C109" s="46" t="s">
        <v>330</v>
      </c>
      <c r="D109" s="23" t="e">
        <f>VLOOKUP(C109,'DANHSACHKSK 2019MSBHYT'!$D$12:$E$336,4,0)</f>
        <v>#REF!</v>
      </c>
      <c r="E109" s="23">
        <v>1982</v>
      </c>
      <c r="F109" s="23" t="s">
        <v>331</v>
      </c>
      <c r="G109" s="46" t="s">
        <v>332</v>
      </c>
      <c r="H109" s="23">
        <v>1982</v>
      </c>
      <c r="I109" s="25" t="str">
        <f t="shared" si="1"/>
        <v>Trần Thị Thu Hà 1982</v>
      </c>
      <c r="J109" s="276" t="e">
        <f>VLOOKUP(I109,'DANHSACHKSK 2019MSBHYT'!#REF!,2,0)</f>
        <v>#REF!</v>
      </c>
      <c r="K109" s="33">
        <v>107</v>
      </c>
      <c r="L109" s="26" t="e">
        <v>#N/A</v>
      </c>
      <c r="M109" s="46" t="s">
        <v>113</v>
      </c>
      <c r="N109" s="48"/>
      <c r="O109" s="47">
        <v>1982</v>
      </c>
      <c r="P109" s="47">
        <v>1982</v>
      </c>
      <c r="Q109" s="47">
        <v>36</v>
      </c>
      <c r="R109" s="47">
        <v>1982</v>
      </c>
      <c r="S109" s="36" t="s">
        <v>45</v>
      </c>
      <c r="T109" s="41">
        <v>1</v>
      </c>
      <c r="U109" s="37" t="s">
        <v>45</v>
      </c>
      <c r="V109" s="37"/>
      <c r="W109" s="37"/>
      <c r="X109" s="37"/>
      <c r="Y109" s="37"/>
      <c r="Z109" s="37"/>
      <c r="AA109" s="37" t="s">
        <v>45</v>
      </c>
      <c r="AB109" s="37" t="s">
        <v>45</v>
      </c>
      <c r="AC109" s="37" t="s">
        <v>45</v>
      </c>
      <c r="AD109" s="42"/>
      <c r="AE109" s="41"/>
      <c r="AF109" s="41"/>
      <c r="AG109" s="44"/>
      <c r="AH109" s="44"/>
      <c r="AI109" s="41"/>
      <c r="AJ109" s="41"/>
      <c r="AK109" s="49"/>
      <c r="AL109" s="44"/>
      <c r="AM109" s="44"/>
      <c r="AN109" s="44"/>
      <c r="AO109" s="44" t="s">
        <v>333</v>
      </c>
      <c r="AP109" s="44"/>
      <c r="AQ109" s="44"/>
      <c r="AR109" s="44"/>
      <c r="AS109" s="44"/>
      <c r="AT109" s="44"/>
      <c r="AU109" s="44"/>
      <c r="AV109" s="44"/>
      <c r="AW109" s="44"/>
      <c r="AX109" s="44"/>
      <c r="AY109" s="40"/>
      <c r="AZ109" s="40"/>
    </row>
    <row r="110" spans="1:52" ht="20.100000000000001" hidden="1" customHeight="1">
      <c r="A110" s="33">
        <v>108</v>
      </c>
      <c r="B110" s="45">
        <v>242</v>
      </c>
      <c r="C110" s="46" t="s">
        <v>334</v>
      </c>
      <c r="D110" s="23" t="e">
        <f>VLOOKUP(C110,'DANHSACHKSK 2019MSBHYT'!$D$12:$E$336,4,0)</f>
        <v>#REF!</v>
      </c>
      <c r="E110" s="23">
        <v>1981</v>
      </c>
      <c r="F110" s="23" t="s">
        <v>122</v>
      </c>
      <c r="G110" s="46" t="s">
        <v>223</v>
      </c>
      <c r="H110" s="23">
        <v>1981</v>
      </c>
      <c r="I110" s="25" t="str">
        <f t="shared" si="1"/>
        <v>Nguyễn Thị Nhung 1981</v>
      </c>
      <c r="J110" s="276" t="e">
        <f>VLOOKUP(I110,'DANHSACHKSK 2019MSBHYT'!#REF!,2,0)</f>
        <v>#REF!</v>
      </c>
      <c r="K110" s="33">
        <v>108</v>
      </c>
      <c r="L110" s="26" t="e">
        <v>#N/A</v>
      </c>
      <c r="M110" s="46" t="s">
        <v>113</v>
      </c>
      <c r="N110" s="48"/>
      <c r="O110" s="47">
        <v>1981</v>
      </c>
      <c r="P110" s="47">
        <v>1981</v>
      </c>
      <c r="Q110" s="47">
        <v>37</v>
      </c>
      <c r="R110" s="47">
        <v>1981</v>
      </c>
      <c r="S110" s="36" t="s">
        <v>45</v>
      </c>
      <c r="T110" s="41"/>
      <c r="U110" s="37" t="s">
        <v>45</v>
      </c>
      <c r="V110" s="37"/>
      <c r="W110" s="37"/>
      <c r="X110" s="37"/>
      <c r="Y110" s="37">
        <v>1</v>
      </c>
      <c r="Z110" s="37"/>
      <c r="AA110" s="37" t="s">
        <v>45</v>
      </c>
      <c r="AB110" s="37" t="s">
        <v>45</v>
      </c>
      <c r="AC110" s="37" t="s">
        <v>45</v>
      </c>
      <c r="AD110" s="42"/>
      <c r="AE110" s="41"/>
      <c r="AF110" s="41"/>
      <c r="AG110" s="43"/>
      <c r="AH110" s="43"/>
      <c r="AI110" s="42"/>
      <c r="AJ110" s="42"/>
      <c r="AK110" s="50"/>
      <c r="AL110" s="43"/>
      <c r="AM110" s="44"/>
      <c r="AN110" s="44"/>
      <c r="AO110" s="43"/>
      <c r="AP110" s="43"/>
      <c r="AQ110" s="44"/>
      <c r="AR110" s="44"/>
      <c r="AS110" s="44"/>
      <c r="AT110" s="44"/>
      <c r="AU110" s="44"/>
      <c r="AV110" s="44"/>
      <c r="AW110" s="44"/>
      <c r="AX110" s="44"/>
      <c r="AY110" s="40"/>
      <c r="AZ110" s="40"/>
    </row>
    <row r="111" spans="1:52" ht="20.100000000000001" hidden="1" customHeight="1">
      <c r="A111" s="33">
        <v>109</v>
      </c>
      <c r="B111" s="45">
        <v>401</v>
      </c>
      <c r="C111" s="46" t="s">
        <v>335</v>
      </c>
      <c r="D111" s="23" t="e">
        <f>VLOOKUP(C111,'DANHSACHKSK 2019MSBHYT'!$D$12:$E$336,4,0)</f>
        <v>#REF!</v>
      </c>
      <c r="E111" s="23">
        <v>1993</v>
      </c>
      <c r="F111" s="23" t="s">
        <v>336</v>
      </c>
      <c r="G111" s="46" t="s">
        <v>337</v>
      </c>
      <c r="H111" s="23">
        <v>1993</v>
      </c>
      <c r="I111" s="25" t="str">
        <f t="shared" si="1"/>
        <v>Bùi Đức Phước 1993</v>
      </c>
      <c r="J111" s="276" t="e">
        <f>VLOOKUP(I111,'DANHSACHKSK 2019MSBHYT'!#REF!,2,0)</f>
        <v>#REF!</v>
      </c>
      <c r="K111" s="33">
        <v>109</v>
      </c>
      <c r="L111" s="26" t="s">
        <v>113</v>
      </c>
      <c r="M111" s="46" t="s">
        <v>113</v>
      </c>
      <c r="N111" s="48">
        <v>25</v>
      </c>
      <c r="O111" s="47"/>
      <c r="P111" s="47">
        <v>1993</v>
      </c>
      <c r="Q111" s="47"/>
      <c r="R111" s="47"/>
      <c r="S111" s="36" t="s">
        <v>45</v>
      </c>
      <c r="T111" s="41"/>
      <c r="U111" s="37" t="s">
        <v>45</v>
      </c>
      <c r="V111" s="37"/>
      <c r="W111" s="37"/>
      <c r="X111" s="37"/>
      <c r="Y111" s="37"/>
      <c r="Z111" s="37"/>
      <c r="AA111" s="37" t="s">
        <v>45</v>
      </c>
      <c r="AB111" s="37" t="s">
        <v>45</v>
      </c>
      <c r="AC111" s="37" t="s">
        <v>45</v>
      </c>
      <c r="AD111" s="42"/>
      <c r="AE111" s="41"/>
      <c r="AF111" s="41"/>
      <c r="AG111" s="43"/>
      <c r="AH111" s="43"/>
      <c r="AI111" s="42"/>
      <c r="AJ111" s="42"/>
      <c r="AK111" s="50"/>
      <c r="AL111" s="44"/>
      <c r="AM111" s="44"/>
      <c r="AN111" s="44"/>
      <c r="AO111" s="43"/>
      <c r="AP111" s="43"/>
      <c r="AQ111" s="44"/>
      <c r="AR111" s="44"/>
      <c r="AS111" s="44"/>
      <c r="AT111" s="44"/>
      <c r="AU111" s="44"/>
      <c r="AV111" s="44"/>
      <c r="AW111" s="44"/>
      <c r="AX111" s="44"/>
      <c r="AY111" s="40"/>
      <c r="AZ111" s="40"/>
    </row>
    <row r="112" spans="1:52" ht="20.100000000000001" hidden="1" customHeight="1">
      <c r="A112" s="33">
        <v>110</v>
      </c>
      <c r="B112" s="45">
        <v>87</v>
      </c>
      <c r="C112" s="46" t="s">
        <v>338</v>
      </c>
      <c r="D112" s="23" t="e">
        <f>VLOOKUP(C112,'DANHSACHKSK 2019MSBHYT'!$D$12:$E$336,4,0)</f>
        <v>#REF!</v>
      </c>
      <c r="E112" s="23">
        <v>1983</v>
      </c>
      <c r="F112" s="23" t="s">
        <v>339</v>
      </c>
      <c r="G112" s="46" t="s">
        <v>340</v>
      </c>
      <c r="H112" s="23">
        <v>1983</v>
      </c>
      <c r="I112" s="25" t="str">
        <f t="shared" si="1"/>
        <v>Huỳnh Văn Hiếu 1983</v>
      </c>
      <c r="J112" s="276" t="e">
        <f>VLOOKUP(I112,'DANHSACHKSK 2019MSBHYT'!#REF!,2,0)</f>
        <v>#REF!</v>
      </c>
      <c r="K112" s="33">
        <v>110</v>
      </c>
      <c r="L112" s="26" t="s">
        <v>113</v>
      </c>
      <c r="M112" s="46" t="s">
        <v>113</v>
      </c>
      <c r="N112" s="48">
        <v>35</v>
      </c>
      <c r="O112" s="47"/>
      <c r="P112" s="47">
        <v>1983</v>
      </c>
      <c r="Q112" s="47"/>
      <c r="R112" s="47"/>
      <c r="S112" s="36" t="s">
        <v>45</v>
      </c>
      <c r="T112" s="41"/>
      <c r="U112" s="37" t="s">
        <v>45</v>
      </c>
      <c r="V112" s="37"/>
      <c r="W112" s="37"/>
      <c r="X112" s="37"/>
      <c r="Y112" s="37"/>
      <c r="Z112" s="37"/>
      <c r="AA112" s="37" t="s">
        <v>45</v>
      </c>
      <c r="AB112" s="37" t="s">
        <v>45</v>
      </c>
      <c r="AC112" s="37" t="s">
        <v>45</v>
      </c>
      <c r="AD112" s="42"/>
      <c r="AE112" s="41"/>
      <c r="AF112" s="41"/>
      <c r="AG112" s="44"/>
      <c r="AH112" s="44"/>
      <c r="AI112" s="41"/>
      <c r="AJ112" s="41"/>
      <c r="AK112" s="49"/>
      <c r="AL112" s="44"/>
      <c r="AM112" s="44"/>
      <c r="AN112" s="44"/>
      <c r="AO112" s="43"/>
      <c r="AP112" s="43"/>
      <c r="AQ112" s="44"/>
      <c r="AR112" s="44"/>
      <c r="AS112" s="44"/>
      <c r="AT112" s="44"/>
      <c r="AU112" s="44"/>
      <c r="AV112" s="54"/>
      <c r="AW112" s="44"/>
      <c r="AX112" s="44"/>
      <c r="AY112" s="40"/>
      <c r="AZ112" s="40"/>
    </row>
    <row r="113" spans="1:52" ht="20.100000000000001" hidden="1" customHeight="1">
      <c r="A113" s="33">
        <v>111</v>
      </c>
      <c r="B113" s="45">
        <v>63</v>
      </c>
      <c r="C113" s="46" t="s">
        <v>341</v>
      </c>
      <c r="D113" s="23" t="e">
        <f>VLOOKUP(C113,'DANHSACHKSK 2019MSBHYT'!$D$12:$E$336,4,0)</f>
        <v>#N/A</v>
      </c>
      <c r="E113" s="47">
        <v>1960</v>
      </c>
      <c r="F113" s="23" t="s">
        <v>208</v>
      </c>
      <c r="G113" s="46" t="s">
        <v>342</v>
      </c>
      <c r="H113" s="47">
        <v>1960</v>
      </c>
      <c r="I113" s="25" t="str">
        <f t="shared" si="1"/>
        <v>Nguyễn Thanh Lâm 1960</v>
      </c>
      <c r="J113" s="276" t="e">
        <f>VLOOKUP(I113,'DANHSACHKSK 2019MSBHYT'!#REF!,2,0)</f>
        <v>#REF!</v>
      </c>
      <c r="K113" s="33">
        <v>111</v>
      </c>
      <c r="L113" s="26" t="s">
        <v>318</v>
      </c>
      <c r="M113" s="46" t="s">
        <v>318</v>
      </c>
      <c r="N113" s="48">
        <v>58</v>
      </c>
      <c r="O113" s="47"/>
      <c r="P113" s="47">
        <v>1960</v>
      </c>
      <c r="Q113" s="47"/>
      <c r="R113" s="47"/>
      <c r="S113" s="36" t="s">
        <v>45</v>
      </c>
      <c r="T113" s="41"/>
      <c r="U113" s="37" t="s">
        <v>45</v>
      </c>
      <c r="V113" s="37"/>
      <c r="W113" s="37"/>
      <c r="X113" s="37"/>
      <c r="Y113" s="37"/>
      <c r="Z113" s="37"/>
      <c r="AA113" s="37" t="s">
        <v>45</v>
      </c>
      <c r="AB113" s="37" t="s">
        <v>45</v>
      </c>
      <c r="AC113" s="37" t="s">
        <v>45</v>
      </c>
      <c r="AD113" s="42"/>
      <c r="AE113" s="41"/>
      <c r="AF113" s="41"/>
      <c r="AG113" s="44"/>
      <c r="AH113" s="44"/>
      <c r="AI113" s="41"/>
      <c r="AJ113" s="41"/>
      <c r="AK113" s="49"/>
      <c r="AL113" s="44"/>
      <c r="AM113" s="44"/>
      <c r="AN113" s="44"/>
      <c r="AO113" s="44"/>
      <c r="AP113" s="44"/>
      <c r="AQ113" s="44"/>
      <c r="AR113" s="44"/>
      <c r="AS113" s="44"/>
      <c r="AT113" s="44"/>
      <c r="AU113" s="44"/>
      <c r="AV113" s="44"/>
      <c r="AW113" s="44"/>
      <c r="AX113" s="44"/>
      <c r="AY113" s="40"/>
      <c r="AZ113" s="40"/>
    </row>
    <row r="114" spans="1:52" ht="20.100000000000001" hidden="1" customHeight="1">
      <c r="A114" s="33">
        <v>112</v>
      </c>
      <c r="B114" s="45">
        <v>75</v>
      </c>
      <c r="C114" s="46" t="s">
        <v>343</v>
      </c>
      <c r="D114" s="23" t="e">
        <f>VLOOKUP(C114,'DANHSACHKSK 2019MSBHYT'!$D$12:$E$336,4,0)</f>
        <v>#REF!</v>
      </c>
      <c r="E114" s="23">
        <v>1991</v>
      </c>
      <c r="F114" s="23" t="s">
        <v>344</v>
      </c>
      <c r="G114" s="46" t="s">
        <v>345</v>
      </c>
      <c r="H114" s="23">
        <v>1991</v>
      </c>
      <c r="I114" s="25" t="str">
        <f t="shared" si="1"/>
        <v>Trần Quốc Định 1991</v>
      </c>
      <c r="J114" s="276" t="e">
        <f>VLOOKUP(I114,'DANHSACHKSK 2019MSBHYT'!#REF!,2,0)</f>
        <v>#REF!</v>
      </c>
      <c r="K114" s="33">
        <v>112</v>
      </c>
      <c r="L114" s="26" t="e">
        <v>#N/A</v>
      </c>
      <c r="M114" s="46" t="s">
        <v>318</v>
      </c>
      <c r="N114" s="48">
        <v>27</v>
      </c>
      <c r="O114" s="47"/>
      <c r="P114" s="47">
        <v>1991</v>
      </c>
      <c r="Q114" s="47"/>
      <c r="R114" s="47"/>
      <c r="S114" s="36" t="s">
        <v>45</v>
      </c>
      <c r="T114" s="41"/>
      <c r="U114" s="37" t="s">
        <v>45</v>
      </c>
      <c r="V114" s="37"/>
      <c r="W114" s="37"/>
      <c r="X114" s="37"/>
      <c r="Y114" s="37"/>
      <c r="Z114" s="37"/>
      <c r="AA114" s="37" t="s">
        <v>45</v>
      </c>
      <c r="AB114" s="37" t="s">
        <v>45</v>
      </c>
      <c r="AC114" s="37" t="s">
        <v>45</v>
      </c>
      <c r="AD114" s="42"/>
      <c r="AE114" s="41"/>
      <c r="AF114" s="41"/>
      <c r="AG114" s="44"/>
      <c r="AH114" s="44"/>
      <c r="AI114" s="41"/>
      <c r="AJ114" s="41"/>
      <c r="AK114" s="49"/>
      <c r="AL114" s="44"/>
      <c r="AM114" s="44"/>
      <c r="AN114" s="44"/>
      <c r="AO114" s="44"/>
      <c r="AP114" s="44"/>
      <c r="AQ114" s="44"/>
      <c r="AR114" s="44"/>
      <c r="AS114" s="44"/>
      <c r="AT114" s="44"/>
      <c r="AU114" s="44"/>
      <c r="AV114" s="44"/>
      <c r="AW114" s="44"/>
      <c r="AX114" s="44"/>
      <c r="AY114" s="40"/>
      <c r="AZ114" s="40"/>
    </row>
    <row r="115" spans="1:52" ht="20.100000000000001" hidden="1" customHeight="1">
      <c r="A115" s="33">
        <v>113</v>
      </c>
      <c r="B115" s="22">
        <v>253</v>
      </c>
      <c r="C115" s="23" t="s">
        <v>346</v>
      </c>
      <c r="D115" s="23" t="e">
        <f>VLOOKUP(C115,'DANHSACHKSK 2019MSBHYT'!$D$12:$E$336,4,0)</f>
        <v>#N/A</v>
      </c>
      <c r="E115" s="34">
        <v>1964</v>
      </c>
      <c r="F115" s="23" t="s">
        <v>347</v>
      </c>
      <c r="G115" s="23" t="s">
        <v>348</v>
      </c>
      <c r="H115" s="34">
        <v>1964</v>
      </c>
      <c r="I115" s="25" t="str">
        <f t="shared" si="1"/>
        <v>Phạm Minh Nghĩa 1964</v>
      </c>
      <c r="J115" s="276" t="e">
        <f>VLOOKUP(I115,'DANHSACHKSK 2019MSBHYT'!#REF!,2,0)</f>
        <v>#REF!</v>
      </c>
      <c r="K115" s="33">
        <v>113</v>
      </c>
      <c r="L115" s="26" t="s">
        <v>318</v>
      </c>
      <c r="M115" s="46" t="s">
        <v>318</v>
      </c>
      <c r="N115" s="35">
        <v>54</v>
      </c>
      <c r="O115" s="34"/>
      <c r="P115" s="34">
        <v>1964</v>
      </c>
      <c r="Q115" s="34"/>
      <c r="R115" s="34"/>
      <c r="S115" s="36" t="s">
        <v>45</v>
      </c>
      <c r="T115" s="41"/>
      <c r="U115" s="37" t="s">
        <v>45</v>
      </c>
      <c r="V115" s="37"/>
      <c r="W115" s="37"/>
      <c r="X115" s="37"/>
      <c r="Y115" s="37"/>
      <c r="Z115" s="37"/>
      <c r="AA115" s="37" t="s">
        <v>45</v>
      </c>
      <c r="AB115" s="37" t="s">
        <v>45</v>
      </c>
      <c r="AC115" s="37" t="s">
        <v>45</v>
      </c>
      <c r="AD115" s="42"/>
      <c r="AE115" s="41"/>
      <c r="AF115" s="41"/>
      <c r="AG115" s="44"/>
      <c r="AH115" s="44">
        <v>1</v>
      </c>
      <c r="AI115" s="41">
        <v>1</v>
      </c>
      <c r="AJ115" s="41">
        <v>1</v>
      </c>
      <c r="AK115" s="49">
        <v>1</v>
      </c>
      <c r="AL115" s="44"/>
      <c r="AM115" s="44"/>
      <c r="AN115" s="44"/>
      <c r="AO115" s="44"/>
      <c r="AP115" s="44"/>
      <c r="AQ115" s="44"/>
      <c r="AR115" s="44"/>
      <c r="AS115" s="44"/>
      <c r="AT115" s="44"/>
      <c r="AU115" s="44"/>
      <c r="AV115" s="44"/>
      <c r="AW115" s="44"/>
      <c r="AX115" s="44"/>
      <c r="AY115" s="40"/>
      <c r="AZ115" s="40"/>
    </row>
    <row r="116" spans="1:52" ht="20.100000000000001" hidden="1" customHeight="1">
      <c r="A116" s="33">
        <v>114</v>
      </c>
      <c r="B116" s="45">
        <v>402</v>
      </c>
      <c r="C116" s="46" t="s">
        <v>349</v>
      </c>
      <c r="D116" s="23" t="e">
        <f>VLOOKUP(C116,'DANHSACHKSK 2019MSBHYT'!$D$12:$E$336,4,0)</f>
        <v>#REF!</v>
      </c>
      <c r="E116" s="23">
        <v>1976</v>
      </c>
      <c r="F116" s="23" t="s">
        <v>350</v>
      </c>
      <c r="G116" s="46" t="s">
        <v>351</v>
      </c>
      <c r="H116" s="23">
        <v>1976</v>
      </c>
      <c r="I116" s="25" t="str">
        <f t="shared" si="1"/>
        <v>Lê Minh Phong 1976</v>
      </c>
      <c r="J116" s="276" t="e">
        <f>VLOOKUP(I116,'DANHSACHKSK 2019MSBHYT'!#REF!,2,0)</f>
        <v>#REF!</v>
      </c>
      <c r="K116" s="33">
        <v>114</v>
      </c>
      <c r="L116" s="26" t="s">
        <v>318</v>
      </c>
      <c r="M116" s="46" t="s">
        <v>318</v>
      </c>
      <c r="N116" s="48">
        <v>42</v>
      </c>
      <c r="O116" s="47"/>
      <c r="P116" s="47">
        <v>1976</v>
      </c>
      <c r="Q116" s="47"/>
      <c r="R116" s="47"/>
      <c r="S116" s="36" t="s">
        <v>45</v>
      </c>
      <c r="T116" s="41"/>
      <c r="U116" s="37" t="s">
        <v>45</v>
      </c>
      <c r="V116" s="37"/>
      <c r="W116" s="37"/>
      <c r="X116" s="37"/>
      <c r="Y116" s="37"/>
      <c r="Z116" s="37"/>
      <c r="AA116" s="37" t="s">
        <v>45</v>
      </c>
      <c r="AB116" s="37" t="s">
        <v>45</v>
      </c>
      <c r="AC116" s="37" t="s">
        <v>45</v>
      </c>
      <c r="AD116" s="42"/>
      <c r="AE116" s="41"/>
      <c r="AF116" s="41"/>
      <c r="AG116" s="44"/>
      <c r="AH116" s="44"/>
      <c r="AI116" s="41"/>
      <c r="AJ116" s="41"/>
      <c r="AK116" s="49"/>
      <c r="AL116" s="44"/>
      <c r="AM116" s="44"/>
      <c r="AN116" s="44"/>
      <c r="AO116" s="43"/>
      <c r="AP116" s="43"/>
      <c r="AQ116" s="44"/>
      <c r="AR116" s="44"/>
      <c r="AS116" s="44"/>
      <c r="AT116" s="44"/>
      <c r="AU116" s="44"/>
      <c r="AV116" s="44"/>
      <c r="AW116" s="44"/>
      <c r="AX116" s="44"/>
      <c r="AY116" s="40"/>
      <c r="AZ116" s="40"/>
    </row>
    <row r="117" spans="1:52" ht="20.100000000000001" hidden="1" customHeight="1">
      <c r="A117" s="33">
        <v>115</v>
      </c>
      <c r="B117" s="45">
        <v>403</v>
      </c>
      <c r="C117" s="46" t="s">
        <v>352</v>
      </c>
      <c r="D117" s="23" t="e">
        <f>VLOOKUP(C117,'DANHSACHKSK 2019MSBHYT'!$D$12:$E$336,4,0)</f>
        <v>#N/A</v>
      </c>
      <c r="E117" s="47">
        <v>1987</v>
      </c>
      <c r="F117" s="23" t="s">
        <v>172</v>
      </c>
      <c r="G117" s="46" t="s">
        <v>353</v>
      </c>
      <c r="H117" s="47">
        <v>1987</v>
      </c>
      <c r="I117" s="25" t="str">
        <f t="shared" si="1"/>
        <v>Nguyễn Thị Thanh Hòa 1987</v>
      </c>
      <c r="J117" s="276" t="e">
        <f>VLOOKUP(I117,'DANHSACHKSK 2019MSBHYT'!#REF!,2,0)</f>
        <v>#REF!</v>
      </c>
      <c r="K117" s="33">
        <v>115</v>
      </c>
      <c r="L117" s="26" t="e">
        <v>#N/A</v>
      </c>
      <c r="M117" s="46" t="s">
        <v>318</v>
      </c>
      <c r="N117" s="48"/>
      <c r="O117" s="47">
        <v>1987</v>
      </c>
      <c r="P117" s="47">
        <v>1987</v>
      </c>
      <c r="Q117" s="47">
        <v>31</v>
      </c>
      <c r="R117" s="47">
        <v>1987</v>
      </c>
      <c r="S117" s="36" t="s">
        <v>45</v>
      </c>
      <c r="T117" s="41"/>
      <c r="U117" s="37" t="s">
        <v>45</v>
      </c>
      <c r="V117" s="37"/>
      <c r="W117" s="37"/>
      <c r="X117" s="37"/>
      <c r="Y117" s="37">
        <v>1</v>
      </c>
      <c r="Z117" s="37"/>
      <c r="AA117" s="37" t="s">
        <v>45</v>
      </c>
      <c r="AB117" s="37" t="s">
        <v>45</v>
      </c>
      <c r="AC117" s="37" t="s">
        <v>45</v>
      </c>
      <c r="AD117" s="42"/>
      <c r="AE117" s="41"/>
      <c r="AF117" s="41"/>
      <c r="AG117" s="44"/>
      <c r="AH117" s="44"/>
      <c r="AI117" s="41"/>
      <c r="AJ117" s="41"/>
      <c r="AK117" s="49"/>
      <c r="AL117" s="44"/>
      <c r="AM117" s="44"/>
      <c r="AN117" s="44"/>
      <c r="AO117" s="44"/>
      <c r="AP117" s="44"/>
      <c r="AQ117" s="44"/>
      <c r="AR117" s="44"/>
      <c r="AS117" s="44"/>
      <c r="AT117" s="44"/>
      <c r="AU117" s="44"/>
      <c r="AV117" s="44"/>
      <c r="AW117" s="44"/>
      <c r="AX117" s="44"/>
      <c r="AY117" s="40"/>
      <c r="AZ117" s="40"/>
    </row>
    <row r="118" spans="1:52" ht="20.100000000000001" hidden="1" customHeight="1">
      <c r="A118" s="33">
        <v>116</v>
      </c>
      <c r="B118" s="45">
        <v>195</v>
      </c>
      <c r="C118" s="46" t="s">
        <v>354</v>
      </c>
      <c r="D118" s="23" t="e">
        <f>VLOOKUP(C118,'DANHSACHKSK 2019MSBHYT'!$D$12:$E$336,4,0)</f>
        <v>#REF!</v>
      </c>
      <c r="E118" s="23">
        <v>1986</v>
      </c>
      <c r="F118" s="23" t="s">
        <v>122</v>
      </c>
      <c r="G118" s="46" t="s">
        <v>173</v>
      </c>
      <c r="H118" s="23">
        <v>1986</v>
      </c>
      <c r="I118" s="25" t="str">
        <f t="shared" si="1"/>
        <v>Nguyễn Thị Thảo 1986</v>
      </c>
      <c r="J118" s="276" t="e">
        <f>VLOOKUP(I118,'DANHSACHKSK 2019MSBHYT'!#REF!,2,0)</f>
        <v>#REF!</v>
      </c>
      <c r="K118" s="33">
        <v>116</v>
      </c>
      <c r="L118" s="26" t="e">
        <v>#N/A</v>
      </c>
      <c r="M118" s="46" t="s">
        <v>318</v>
      </c>
      <c r="N118" s="48"/>
      <c r="O118" s="47">
        <v>1986</v>
      </c>
      <c r="P118" s="47">
        <v>1986</v>
      </c>
      <c r="Q118" s="47">
        <v>32</v>
      </c>
      <c r="R118" s="47">
        <v>1986</v>
      </c>
      <c r="S118" s="36" t="s">
        <v>45</v>
      </c>
      <c r="T118" s="42"/>
      <c r="U118" s="37" t="s">
        <v>45</v>
      </c>
      <c r="V118" s="37"/>
      <c r="W118" s="37"/>
      <c r="X118" s="37"/>
      <c r="Y118" s="37" t="s">
        <v>45</v>
      </c>
      <c r="Z118" s="37"/>
      <c r="AA118" s="37" t="s">
        <v>45</v>
      </c>
      <c r="AB118" s="37" t="s">
        <v>45</v>
      </c>
      <c r="AC118" s="37" t="s">
        <v>45</v>
      </c>
      <c r="AD118" s="42"/>
      <c r="AE118" s="41"/>
      <c r="AF118" s="41"/>
      <c r="AG118" s="44"/>
      <c r="AH118" s="44"/>
      <c r="AI118" s="41"/>
      <c r="AJ118" s="41"/>
      <c r="AK118" s="49"/>
      <c r="AL118" s="44"/>
      <c r="AM118" s="44"/>
      <c r="AN118" s="44"/>
      <c r="AO118" s="43"/>
      <c r="AP118" s="43"/>
      <c r="AQ118" s="44"/>
      <c r="AR118" s="44"/>
      <c r="AS118" s="44"/>
      <c r="AT118" s="44"/>
      <c r="AU118" s="44"/>
      <c r="AV118" s="44"/>
      <c r="AW118" s="44"/>
      <c r="AX118" s="44"/>
      <c r="AY118" s="40"/>
      <c r="AZ118" s="40"/>
    </row>
    <row r="119" spans="1:52" ht="20.100000000000001" hidden="1" customHeight="1">
      <c r="A119" s="33">
        <v>117</v>
      </c>
      <c r="B119" s="45">
        <v>105</v>
      </c>
      <c r="C119" s="46" t="s">
        <v>355</v>
      </c>
      <c r="D119" s="23" t="e">
        <f>VLOOKUP(C119,'DANHSACHKSK 2019MSBHYT'!$D$12:$E$336,4,0)</f>
        <v>#REF!</v>
      </c>
      <c r="E119" s="23">
        <v>1977</v>
      </c>
      <c r="F119" s="23" t="s">
        <v>356</v>
      </c>
      <c r="G119" s="46" t="s">
        <v>357</v>
      </c>
      <c r="H119" s="23">
        <v>1977</v>
      </c>
      <c r="I119" s="25" t="str">
        <f t="shared" si="1"/>
        <v>Trương Thị Hồng 1977</v>
      </c>
      <c r="J119" s="276" t="e">
        <f>VLOOKUP(I119,'DANHSACHKSK 2019MSBHYT'!#REF!,2,0)</f>
        <v>#REF!</v>
      </c>
      <c r="K119" s="33">
        <v>117</v>
      </c>
      <c r="L119" s="26" t="e">
        <v>#N/A</v>
      </c>
      <c r="M119" s="46" t="s">
        <v>318</v>
      </c>
      <c r="N119" s="48"/>
      <c r="O119" s="47">
        <v>1977</v>
      </c>
      <c r="P119" s="47">
        <v>1977</v>
      </c>
      <c r="Q119" s="47">
        <v>41</v>
      </c>
      <c r="R119" s="47">
        <v>1977</v>
      </c>
      <c r="S119" s="36" t="s">
        <v>45</v>
      </c>
      <c r="T119" s="41"/>
      <c r="U119" s="37" t="s">
        <v>45</v>
      </c>
      <c r="V119" s="37"/>
      <c r="W119" s="37"/>
      <c r="X119" s="37"/>
      <c r="Y119" s="37" t="s">
        <v>45</v>
      </c>
      <c r="Z119" s="37"/>
      <c r="AA119" s="37" t="s">
        <v>45</v>
      </c>
      <c r="AB119" s="37" t="s">
        <v>45</v>
      </c>
      <c r="AC119" s="37" t="s">
        <v>45</v>
      </c>
      <c r="AD119" s="42"/>
      <c r="AE119" s="41">
        <v>1</v>
      </c>
      <c r="AF119" s="41"/>
      <c r="AG119" s="44"/>
      <c r="AH119" s="44">
        <v>1</v>
      </c>
      <c r="AI119" s="41"/>
      <c r="AJ119" s="41"/>
      <c r="AK119" s="49"/>
      <c r="AL119" s="44"/>
      <c r="AM119" s="44"/>
      <c r="AN119" s="44"/>
      <c r="AO119" s="43"/>
      <c r="AP119" s="43"/>
      <c r="AQ119" s="44"/>
      <c r="AR119" s="44"/>
      <c r="AS119" s="44"/>
      <c r="AT119" s="44"/>
      <c r="AU119" s="44"/>
      <c r="AV119" s="54"/>
      <c r="AW119" s="44"/>
      <c r="AX119" s="44"/>
      <c r="AY119" s="40"/>
      <c r="AZ119" s="40"/>
    </row>
    <row r="120" spans="1:52" ht="20.100000000000001" hidden="1" customHeight="1">
      <c r="A120" s="33">
        <v>118</v>
      </c>
      <c r="B120" s="45">
        <v>165</v>
      </c>
      <c r="C120" s="46" t="s">
        <v>358</v>
      </c>
      <c r="D120" s="23" t="e">
        <f>VLOOKUP(C120,'DANHSACHKSK 2019MSBHYT'!$D$12:$E$336,4,0)</f>
        <v>#REF!</v>
      </c>
      <c r="E120" s="23">
        <v>1990</v>
      </c>
      <c r="F120" s="23" t="s">
        <v>289</v>
      </c>
      <c r="G120" s="46" t="s">
        <v>359</v>
      </c>
      <c r="H120" s="23">
        <v>1990</v>
      </c>
      <c r="I120" s="25" t="str">
        <f t="shared" si="1"/>
        <v>Trần Thanh Trúc 1990</v>
      </c>
      <c r="J120" s="276" t="e">
        <f>VLOOKUP(I120,'DANHSACHKSK 2019MSBHYT'!#REF!,2,0)</f>
        <v>#REF!</v>
      </c>
      <c r="K120" s="33">
        <v>118</v>
      </c>
      <c r="L120" s="26" t="e">
        <v>#N/A</v>
      </c>
      <c r="M120" s="46" t="s">
        <v>360</v>
      </c>
      <c r="N120" s="48"/>
      <c r="O120" s="47">
        <v>1990</v>
      </c>
      <c r="P120" s="47">
        <v>1990</v>
      </c>
      <c r="Q120" s="47">
        <v>28</v>
      </c>
      <c r="R120" s="47">
        <v>1990</v>
      </c>
      <c r="S120" s="36" t="s">
        <v>45</v>
      </c>
      <c r="T120" s="42"/>
      <c r="U120" s="37" t="s">
        <v>45</v>
      </c>
      <c r="V120" s="37"/>
      <c r="W120" s="37"/>
      <c r="X120" s="37"/>
      <c r="Y120" s="37">
        <v>1</v>
      </c>
      <c r="Z120" s="37"/>
      <c r="AA120" s="37" t="s">
        <v>45</v>
      </c>
      <c r="AB120" s="37" t="s">
        <v>45</v>
      </c>
      <c r="AC120" s="37" t="s">
        <v>45</v>
      </c>
      <c r="AD120" s="42"/>
      <c r="AE120" s="41"/>
      <c r="AF120" s="41"/>
      <c r="AG120" s="44"/>
      <c r="AH120" s="44"/>
      <c r="AI120" s="41"/>
      <c r="AJ120" s="41"/>
      <c r="AK120" s="49"/>
      <c r="AL120" s="44"/>
      <c r="AM120" s="44"/>
      <c r="AN120" s="44"/>
      <c r="AO120" s="43"/>
      <c r="AP120" s="43"/>
      <c r="AQ120" s="44"/>
      <c r="AR120" s="44"/>
      <c r="AS120" s="44"/>
      <c r="AT120" s="44"/>
      <c r="AU120" s="44"/>
      <c r="AV120" s="54"/>
      <c r="AW120" s="44"/>
      <c r="AX120" s="44"/>
      <c r="AY120" s="40"/>
      <c r="AZ120" s="40"/>
    </row>
    <row r="121" spans="1:52" ht="20.100000000000001" hidden="1" customHeight="1">
      <c r="A121" s="33">
        <v>119</v>
      </c>
      <c r="B121" s="45">
        <v>189</v>
      </c>
      <c r="C121" s="46" t="s">
        <v>361</v>
      </c>
      <c r="D121" s="23" t="e">
        <f>VLOOKUP(C121,'DANHSACHKSK 2019MSBHYT'!$D$12:$E$336,4,0)</f>
        <v>#REF!</v>
      </c>
      <c r="E121" s="23">
        <v>1982</v>
      </c>
      <c r="F121" s="23" t="s">
        <v>362</v>
      </c>
      <c r="G121" s="46" t="s">
        <v>363</v>
      </c>
      <c r="H121" s="23">
        <v>1982</v>
      </c>
      <c r="I121" s="25" t="str">
        <f t="shared" si="1"/>
        <v>Lê Văn Bình 1982</v>
      </c>
      <c r="J121" s="276" t="e">
        <f>VLOOKUP(I121,'DANHSACHKSK 2019MSBHYT'!#REF!,2,0)</f>
        <v>#REF!</v>
      </c>
      <c r="K121" s="33">
        <v>119</v>
      </c>
      <c r="L121" s="26" t="s">
        <v>360</v>
      </c>
      <c r="M121" s="46" t="s">
        <v>360</v>
      </c>
      <c r="N121" s="48">
        <v>36</v>
      </c>
      <c r="O121" s="47"/>
      <c r="P121" s="47">
        <v>1982</v>
      </c>
      <c r="Q121" s="47"/>
      <c r="R121" s="47"/>
      <c r="S121" s="36" t="s">
        <v>45</v>
      </c>
      <c r="T121" s="42"/>
      <c r="U121" s="37" t="s">
        <v>45</v>
      </c>
      <c r="V121" s="37"/>
      <c r="W121" s="37"/>
      <c r="X121" s="37"/>
      <c r="Y121" s="37" t="s">
        <v>45</v>
      </c>
      <c r="Z121" s="37"/>
      <c r="AA121" s="37" t="s">
        <v>45</v>
      </c>
      <c r="AB121" s="37" t="s">
        <v>45</v>
      </c>
      <c r="AC121" s="37" t="s">
        <v>45</v>
      </c>
      <c r="AD121" s="42"/>
      <c r="AE121" s="41"/>
      <c r="AF121" s="41"/>
      <c r="AG121" s="44"/>
      <c r="AH121" s="44"/>
      <c r="AI121" s="41"/>
      <c r="AJ121" s="41"/>
      <c r="AK121" s="49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0"/>
      <c r="AZ121" s="40"/>
    </row>
    <row r="122" spans="1:52" ht="20.100000000000001" hidden="1" customHeight="1">
      <c r="A122" s="33">
        <v>120</v>
      </c>
      <c r="B122" s="45">
        <v>106</v>
      </c>
      <c r="C122" s="46" t="s">
        <v>364</v>
      </c>
      <c r="D122" s="23" t="e">
        <f>VLOOKUP(C122,'DANHSACHKSK 2019MSBHYT'!$D$12:$E$336,4,0)</f>
        <v>#N/A</v>
      </c>
      <c r="E122" s="47">
        <v>1965</v>
      </c>
      <c r="F122" s="23" t="s">
        <v>365</v>
      </c>
      <c r="G122" s="46" t="s">
        <v>58</v>
      </c>
      <c r="H122" s="47">
        <v>1965</v>
      </c>
      <c r="I122" s="25" t="str">
        <f t="shared" si="1"/>
        <v>Trần Kim Thu Liễu 1965</v>
      </c>
      <c r="J122" s="276" t="e">
        <f>VLOOKUP(I122,'DANHSACHKSK 2019MSBHYT'!#REF!,2,0)</f>
        <v>#REF!</v>
      </c>
      <c r="K122" s="33">
        <v>120</v>
      </c>
      <c r="L122" s="26" t="e">
        <v>#N/A</v>
      </c>
      <c r="M122" s="46" t="s">
        <v>360</v>
      </c>
      <c r="N122" s="48"/>
      <c r="O122" s="47">
        <v>1965</v>
      </c>
      <c r="P122" s="47">
        <v>1965</v>
      </c>
      <c r="Q122" s="47">
        <v>53</v>
      </c>
      <c r="R122" s="47">
        <v>1965</v>
      </c>
      <c r="S122" s="36" t="s">
        <v>45</v>
      </c>
      <c r="T122" s="42"/>
      <c r="U122" s="37" t="s">
        <v>45</v>
      </c>
      <c r="V122" s="37"/>
      <c r="W122" s="37"/>
      <c r="X122" s="37"/>
      <c r="Y122" s="37">
        <v>1</v>
      </c>
      <c r="Z122" s="37"/>
      <c r="AA122" s="37" t="s">
        <v>45</v>
      </c>
      <c r="AB122" s="37" t="s">
        <v>45</v>
      </c>
      <c r="AC122" s="37" t="s">
        <v>45</v>
      </c>
      <c r="AD122" s="42"/>
      <c r="AE122" s="41"/>
      <c r="AF122" s="41"/>
      <c r="AG122" s="44"/>
      <c r="AH122" s="44"/>
      <c r="AI122" s="41"/>
      <c r="AJ122" s="41"/>
      <c r="AK122" s="49"/>
      <c r="AL122" s="44"/>
      <c r="AM122" s="44"/>
      <c r="AN122" s="44"/>
      <c r="AO122" s="44"/>
      <c r="AP122" s="44"/>
      <c r="AQ122" s="44"/>
      <c r="AR122" s="44"/>
      <c r="AS122" s="44"/>
      <c r="AT122" s="44"/>
      <c r="AU122" s="44"/>
      <c r="AV122" s="44"/>
      <c r="AW122" s="44"/>
      <c r="AX122" s="44"/>
      <c r="AY122" s="40"/>
      <c r="AZ122" s="40"/>
    </row>
    <row r="123" spans="1:52" ht="20.100000000000001" hidden="1" customHeight="1">
      <c r="A123" s="33">
        <v>121</v>
      </c>
      <c r="B123" s="45">
        <v>123</v>
      </c>
      <c r="C123" s="46" t="s">
        <v>366</v>
      </c>
      <c r="D123" s="23" t="e">
        <f>VLOOKUP(C123,'DANHSACHKSK 2019MSBHYT'!$D$12:$E$336,4,0)</f>
        <v>#N/A</v>
      </c>
      <c r="E123" s="47">
        <v>1965</v>
      </c>
      <c r="F123" s="23" t="s">
        <v>367</v>
      </c>
      <c r="G123" s="46" t="s">
        <v>101</v>
      </c>
      <c r="H123" s="47">
        <v>1965</v>
      </c>
      <c r="I123" s="25" t="str">
        <f t="shared" si="1"/>
        <v>Nguyễn Đức Thắng 1965</v>
      </c>
      <c r="J123" s="276" t="e">
        <f>VLOOKUP(I123,'DANHSACHKSK 2019MSBHYT'!#REF!,2,0)</f>
        <v>#REF!</v>
      </c>
      <c r="K123" s="33">
        <v>121</v>
      </c>
      <c r="L123" s="26" t="s">
        <v>360</v>
      </c>
      <c r="M123" s="46" t="s">
        <v>360</v>
      </c>
      <c r="N123" s="48">
        <v>53</v>
      </c>
      <c r="O123" s="47"/>
      <c r="P123" s="47">
        <v>1965</v>
      </c>
      <c r="Q123" s="47"/>
      <c r="R123" s="47"/>
      <c r="S123" s="36" t="s">
        <v>45</v>
      </c>
      <c r="T123" s="42"/>
      <c r="U123" s="37" t="s">
        <v>45</v>
      </c>
      <c r="V123" s="37"/>
      <c r="W123" s="37"/>
      <c r="X123" s="37"/>
      <c r="Y123" s="37" t="s">
        <v>45</v>
      </c>
      <c r="Z123" s="37"/>
      <c r="AA123" s="37" t="s">
        <v>45</v>
      </c>
      <c r="AB123" s="37" t="s">
        <v>45</v>
      </c>
      <c r="AC123" s="37" t="s">
        <v>45</v>
      </c>
      <c r="AD123" s="42"/>
      <c r="AE123" s="41"/>
      <c r="AF123" s="41"/>
      <c r="AG123" s="43"/>
      <c r="AH123" s="43"/>
      <c r="AI123" s="42"/>
      <c r="AJ123" s="42"/>
      <c r="AK123" s="50"/>
      <c r="AL123" s="44"/>
      <c r="AM123" s="44"/>
      <c r="AN123" s="43"/>
      <c r="AO123" s="44"/>
      <c r="AP123" s="44"/>
      <c r="AQ123" s="44"/>
      <c r="AR123" s="44"/>
      <c r="AS123" s="44"/>
      <c r="AT123" s="44"/>
      <c r="AU123" s="44"/>
      <c r="AV123" s="54"/>
      <c r="AW123" s="44"/>
      <c r="AX123" s="44"/>
      <c r="AY123" s="40"/>
      <c r="AZ123" s="40"/>
    </row>
    <row r="124" spans="1:52" ht="20.100000000000001" hidden="1" customHeight="1">
      <c r="A124" s="33">
        <v>122</v>
      </c>
      <c r="B124" s="45">
        <v>108</v>
      </c>
      <c r="C124" s="46" t="s">
        <v>368</v>
      </c>
      <c r="D124" s="23" t="e">
        <f>VLOOKUP(C124,'DANHSACHKSK 2019MSBHYT'!$D$12:$E$336,4,0)</f>
        <v>#REF!</v>
      </c>
      <c r="E124" s="23">
        <v>1974</v>
      </c>
      <c r="F124" s="23" t="s">
        <v>369</v>
      </c>
      <c r="G124" s="46" t="s">
        <v>280</v>
      </c>
      <c r="H124" s="23">
        <v>1974</v>
      </c>
      <c r="I124" s="25" t="str">
        <f t="shared" si="1"/>
        <v>Nguyễn Thị Huyền Nga 1974</v>
      </c>
      <c r="J124" s="276" t="e">
        <f>VLOOKUP(I124,'DANHSACHKSK 2019MSBHYT'!#REF!,2,0)</f>
        <v>#REF!</v>
      </c>
      <c r="K124" s="33">
        <v>122</v>
      </c>
      <c r="L124" s="26" t="e">
        <v>#N/A</v>
      </c>
      <c r="M124" s="46" t="s">
        <v>360</v>
      </c>
      <c r="N124" s="48"/>
      <c r="O124" s="47">
        <v>1974</v>
      </c>
      <c r="P124" s="47">
        <v>1974</v>
      </c>
      <c r="Q124" s="47">
        <v>44</v>
      </c>
      <c r="R124" s="47">
        <v>1974</v>
      </c>
      <c r="S124" s="36" t="s">
        <v>45</v>
      </c>
      <c r="T124" s="42">
        <v>1</v>
      </c>
      <c r="U124" s="37" t="s">
        <v>45</v>
      </c>
      <c r="V124" s="37"/>
      <c r="W124" s="37"/>
      <c r="X124" s="37"/>
      <c r="Y124" s="37"/>
      <c r="Z124" s="37"/>
      <c r="AA124" s="37" t="s">
        <v>45</v>
      </c>
      <c r="AB124" s="37" t="s">
        <v>45</v>
      </c>
      <c r="AC124" s="37" t="s">
        <v>45</v>
      </c>
      <c r="AD124" s="42"/>
      <c r="AE124" s="41"/>
      <c r="AF124" s="41"/>
      <c r="AG124" s="44"/>
      <c r="AH124" s="44"/>
      <c r="AI124" s="41"/>
      <c r="AJ124" s="41"/>
      <c r="AK124" s="49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  <c r="AX124" s="44"/>
      <c r="AY124" s="40"/>
      <c r="AZ124" s="40"/>
    </row>
    <row r="125" spans="1:52" ht="20.100000000000001" hidden="1" customHeight="1">
      <c r="A125" s="33">
        <v>123</v>
      </c>
      <c r="B125" s="45">
        <v>114</v>
      </c>
      <c r="C125" s="46" t="s">
        <v>370</v>
      </c>
      <c r="D125" s="23" t="e">
        <f>VLOOKUP(C125,'DANHSACHKSK 2019MSBHYT'!$D$12:$E$336,4,0)</f>
        <v>#REF!</v>
      </c>
      <c r="E125" s="23">
        <v>1976</v>
      </c>
      <c r="F125" s="23" t="s">
        <v>371</v>
      </c>
      <c r="G125" s="46" t="s">
        <v>280</v>
      </c>
      <c r="H125" s="23">
        <v>1976</v>
      </c>
      <c r="I125" s="25" t="str">
        <f t="shared" si="1"/>
        <v>Phạm Thị Thu Nga 1976</v>
      </c>
      <c r="J125" s="276" t="e">
        <f>VLOOKUP(I125,'DANHSACHKSK 2019MSBHYT'!#REF!,2,0)</f>
        <v>#REF!</v>
      </c>
      <c r="K125" s="33">
        <v>123</v>
      </c>
      <c r="L125" s="26" t="e">
        <v>#N/A</v>
      </c>
      <c r="M125" s="46" t="s">
        <v>360</v>
      </c>
      <c r="N125" s="48"/>
      <c r="O125" s="47">
        <v>1976</v>
      </c>
      <c r="P125" s="47">
        <v>1976</v>
      </c>
      <c r="Q125" s="47">
        <v>42</v>
      </c>
      <c r="R125" s="47">
        <v>1976</v>
      </c>
      <c r="S125" s="36" t="s">
        <v>45</v>
      </c>
      <c r="T125" s="42">
        <v>1</v>
      </c>
      <c r="U125" s="37" t="s">
        <v>45</v>
      </c>
      <c r="V125" s="37"/>
      <c r="W125" s="37"/>
      <c r="X125" s="37"/>
      <c r="Y125" s="37"/>
      <c r="Z125" s="37"/>
      <c r="AA125" s="37" t="s">
        <v>45</v>
      </c>
      <c r="AB125" s="37" t="s">
        <v>45</v>
      </c>
      <c r="AC125" s="37" t="s">
        <v>45</v>
      </c>
      <c r="AD125" s="42"/>
      <c r="AE125" s="41"/>
      <c r="AF125" s="41"/>
      <c r="AG125" s="44"/>
      <c r="AH125" s="44"/>
      <c r="AI125" s="41"/>
      <c r="AJ125" s="41"/>
      <c r="AK125" s="49"/>
      <c r="AL125" s="44"/>
      <c r="AM125" s="44"/>
      <c r="AN125" s="44"/>
      <c r="AO125" s="43"/>
      <c r="AP125" s="43"/>
      <c r="AQ125" s="44"/>
      <c r="AR125" s="44"/>
      <c r="AS125" s="44"/>
      <c r="AT125" s="44"/>
      <c r="AU125" s="44"/>
      <c r="AV125" s="44"/>
      <c r="AW125" s="44"/>
      <c r="AX125" s="44"/>
      <c r="AY125" s="40"/>
      <c r="AZ125" s="40"/>
    </row>
    <row r="126" spans="1:52" ht="20.100000000000001" hidden="1" customHeight="1">
      <c r="A126" s="33">
        <v>124</v>
      </c>
      <c r="B126" s="45">
        <v>155</v>
      </c>
      <c r="C126" s="46" t="s">
        <v>372</v>
      </c>
      <c r="D126" s="23" t="e">
        <f>VLOOKUP(C126,'DANHSACHKSK 2019MSBHYT'!$D$12:$E$336,4,0)</f>
        <v>#N/A</v>
      </c>
      <c r="E126" s="47">
        <v>1971</v>
      </c>
      <c r="F126" s="23" t="s">
        <v>373</v>
      </c>
      <c r="G126" s="46" t="s">
        <v>374</v>
      </c>
      <c r="H126" s="47">
        <v>1971</v>
      </c>
      <c r="I126" s="25" t="str">
        <f t="shared" si="1"/>
        <v>Lê Nguyễn Mỹ Trâm 1971</v>
      </c>
      <c r="J126" s="276" t="e">
        <f>VLOOKUP(I126,'DANHSACHKSK 2019MSBHYT'!#REF!,2,0)</f>
        <v>#REF!</v>
      </c>
      <c r="K126" s="33">
        <v>124</v>
      </c>
      <c r="L126" s="26" t="e">
        <v>#N/A</v>
      </c>
      <c r="M126" s="46" t="s">
        <v>360</v>
      </c>
      <c r="N126" s="48"/>
      <c r="O126" s="47">
        <v>1971</v>
      </c>
      <c r="P126" s="47">
        <v>1971</v>
      </c>
      <c r="Q126" s="47">
        <v>47</v>
      </c>
      <c r="R126" s="47">
        <v>1971</v>
      </c>
      <c r="S126" s="36" t="s">
        <v>45</v>
      </c>
      <c r="T126" s="42">
        <v>1</v>
      </c>
      <c r="U126" s="37" t="s">
        <v>45</v>
      </c>
      <c r="V126" s="37"/>
      <c r="W126" s="37"/>
      <c r="X126" s="37"/>
      <c r="Y126" s="37"/>
      <c r="Z126" s="37"/>
      <c r="AA126" s="37" t="s">
        <v>45</v>
      </c>
      <c r="AB126" s="37" t="s">
        <v>45</v>
      </c>
      <c r="AC126" s="37" t="s">
        <v>45</v>
      </c>
      <c r="AD126" s="42"/>
      <c r="AE126" s="41"/>
      <c r="AF126" s="41"/>
      <c r="AG126" s="44">
        <v>1</v>
      </c>
      <c r="AH126" s="44"/>
      <c r="AI126" s="41">
        <v>1</v>
      </c>
      <c r="AJ126" s="41">
        <v>1</v>
      </c>
      <c r="AK126" s="49">
        <v>1</v>
      </c>
      <c r="AL126" s="44"/>
      <c r="AM126" s="44"/>
      <c r="AN126" s="44"/>
      <c r="AO126" s="44"/>
      <c r="AP126" s="44"/>
      <c r="AQ126" s="44"/>
      <c r="AR126" s="44"/>
      <c r="AS126" s="44"/>
      <c r="AT126" s="44"/>
      <c r="AU126" s="44"/>
      <c r="AV126" s="44"/>
      <c r="AW126" s="44"/>
      <c r="AX126" s="44"/>
      <c r="AY126" s="40"/>
      <c r="AZ126" s="40"/>
    </row>
    <row r="127" spans="1:52" ht="20.100000000000001" hidden="1" customHeight="1">
      <c r="A127" s="33">
        <v>125</v>
      </c>
      <c r="B127" s="45">
        <v>132</v>
      </c>
      <c r="C127" s="46" t="s">
        <v>375</v>
      </c>
      <c r="D127" s="23" t="e">
        <f>VLOOKUP(C127,'DANHSACHKSK 2019MSBHYT'!$D$12:$E$336,4,0)</f>
        <v>#N/A</v>
      </c>
      <c r="E127" s="47">
        <v>1976</v>
      </c>
      <c r="F127" s="23" t="s">
        <v>208</v>
      </c>
      <c r="G127" s="46" t="s">
        <v>376</v>
      </c>
      <c r="H127" s="47">
        <v>1976</v>
      </c>
      <c r="I127" s="25" t="str">
        <f t="shared" si="1"/>
        <v>Nguyễn Thanh Tú 1976</v>
      </c>
      <c r="J127" s="276" t="e">
        <f>VLOOKUP(I127,'DANHSACHKSK 2019MSBHYT'!#REF!,2,0)</f>
        <v>#REF!</v>
      </c>
      <c r="K127" s="33">
        <v>125</v>
      </c>
      <c r="L127" s="26" t="s">
        <v>360</v>
      </c>
      <c r="M127" s="46" t="s">
        <v>360</v>
      </c>
      <c r="N127" s="48">
        <v>42</v>
      </c>
      <c r="O127" s="47"/>
      <c r="P127" s="47">
        <v>1976</v>
      </c>
      <c r="Q127" s="47"/>
      <c r="R127" s="47"/>
      <c r="S127" s="36" t="s">
        <v>45</v>
      </c>
      <c r="T127" s="41"/>
      <c r="U127" s="37" t="s">
        <v>45</v>
      </c>
      <c r="V127" s="37"/>
      <c r="W127" s="37"/>
      <c r="X127" s="37"/>
      <c r="Y127" s="37" t="s">
        <v>45</v>
      </c>
      <c r="Z127" s="37"/>
      <c r="AA127" s="37" t="s">
        <v>45</v>
      </c>
      <c r="AB127" s="37" t="s">
        <v>45</v>
      </c>
      <c r="AC127" s="37" t="s">
        <v>45</v>
      </c>
      <c r="AD127" s="42"/>
      <c r="AE127" s="41"/>
      <c r="AF127" s="41"/>
      <c r="AG127" s="44"/>
      <c r="AH127" s="44"/>
      <c r="AI127" s="41"/>
      <c r="AJ127" s="41"/>
      <c r="AK127" s="49"/>
      <c r="AL127" s="44"/>
      <c r="AM127" s="44"/>
      <c r="AN127" s="44"/>
      <c r="AO127" s="43"/>
      <c r="AP127" s="43"/>
      <c r="AQ127" s="44"/>
      <c r="AR127" s="44"/>
      <c r="AS127" s="44"/>
      <c r="AT127" s="44"/>
      <c r="AU127" s="44"/>
      <c r="AV127" s="44"/>
      <c r="AW127" s="44"/>
      <c r="AX127" s="44"/>
      <c r="AY127" s="40"/>
      <c r="AZ127" s="40"/>
    </row>
    <row r="128" spans="1:52" ht="20.100000000000001" hidden="1" customHeight="1">
      <c r="A128" s="33">
        <v>126</v>
      </c>
      <c r="B128" s="45">
        <v>115</v>
      </c>
      <c r="C128" s="46" t="s">
        <v>377</v>
      </c>
      <c r="D128" s="23" t="e">
        <f>VLOOKUP(C128,'DANHSACHKSK 2019MSBHYT'!$D$12:$E$336,4,0)</f>
        <v>#REF!</v>
      </c>
      <c r="E128" s="23">
        <v>1969</v>
      </c>
      <c r="F128" s="23" t="s">
        <v>378</v>
      </c>
      <c r="G128" s="46" t="s">
        <v>280</v>
      </c>
      <c r="H128" s="23">
        <v>1969</v>
      </c>
      <c r="I128" s="25" t="str">
        <f t="shared" si="1"/>
        <v>Cao Thị Nga 1969</v>
      </c>
      <c r="J128" s="276" t="e">
        <f>VLOOKUP(I128,'DANHSACHKSK 2019MSBHYT'!#REF!,2,0)</f>
        <v>#REF!</v>
      </c>
      <c r="K128" s="33">
        <v>126</v>
      </c>
      <c r="L128" s="26" t="e">
        <v>#N/A</v>
      </c>
      <c r="M128" s="46" t="s">
        <v>360</v>
      </c>
      <c r="N128" s="48"/>
      <c r="O128" s="47">
        <v>1971</v>
      </c>
      <c r="P128" s="47">
        <v>1971</v>
      </c>
      <c r="Q128" s="47">
        <v>47</v>
      </c>
      <c r="R128" s="47">
        <v>1971</v>
      </c>
      <c r="S128" s="36" t="s">
        <v>45</v>
      </c>
      <c r="T128" s="41"/>
      <c r="U128" s="37" t="s">
        <v>45</v>
      </c>
      <c r="V128" s="37"/>
      <c r="W128" s="37"/>
      <c r="X128" s="37"/>
      <c r="Y128" s="37">
        <v>1</v>
      </c>
      <c r="Z128" s="37"/>
      <c r="AA128" s="37" t="s">
        <v>45</v>
      </c>
      <c r="AB128" s="37" t="s">
        <v>45</v>
      </c>
      <c r="AC128" s="37" t="s">
        <v>45</v>
      </c>
      <c r="AD128" s="42"/>
      <c r="AE128" s="41"/>
      <c r="AF128" s="41"/>
      <c r="AG128" s="44">
        <v>1</v>
      </c>
      <c r="AH128" s="44"/>
      <c r="AI128" s="41">
        <v>1</v>
      </c>
      <c r="AJ128" s="41"/>
      <c r="AK128" s="49"/>
      <c r="AL128" s="44"/>
      <c r="AM128" s="44"/>
      <c r="AN128" s="43">
        <v>1</v>
      </c>
      <c r="AO128" s="43"/>
      <c r="AP128" s="43">
        <v>1</v>
      </c>
      <c r="AQ128" s="44"/>
      <c r="AR128" s="44"/>
      <c r="AS128" s="44"/>
      <c r="AT128" s="44"/>
      <c r="AU128" s="44"/>
      <c r="AV128" s="54"/>
      <c r="AW128" s="44"/>
      <c r="AX128" s="44"/>
      <c r="AY128" s="40"/>
      <c r="AZ128" s="40"/>
    </row>
    <row r="129" spans="1:52" ht="20.100000000000001" hidden="1" customHeight="1">
      <c r="A129" s="33">
        <v>127</v>
      </c>
      <c r="B129" s="45">
        <v>140</v>
      </c>
      <c r="C129" s="46" t="s">
        <v>379</v>
      </c>
      <c r="D129" s="23" t="e">
        <f>VLOOKUP(C129,'DANHSACHKSK 2019MSBHYT'!$D$12:$E$336,4,0)</f>
        <v>#REF!</v>
      </c>
      <c r="E129" s="23">
        <v>1974</v>
      </c>
      <c r="F129" s="23" t="s">
        <v>380</v>
      </c>
      <c r="G129" s="46" t="s">
        <v>381</v>
      </c>
      <c r="H129" s="23">
        <v>1974</v>
      </c>
      <c r="I129" s="25" t="str">
        <f t="shared" si="1"/>
        <v>Võ Thị Hồng Lan 1974</v>
      </c>
      <c r="J129" s="276" t="e">
        <f>VLOOKUP(I129,'DANHSACHKSK 2019MSBHYT'!#REF!,2,0)</f>
        <v>#REF!</v>
      </c>
      <c r="K129" s="33">
        <v>127</v>
      </c>
      <c r="L129" s="26" t="e">
        <v>#N/A</v>
      </c>
      <c r="M129" s="46" t="s">
        <v>360</v>
      </c>
      <c r="N129" s="48"/>
      <c r="O129" s="47">
        <v>1974</v>
      </c>
      <c r="P129" s="47">
        <v>1974</v>
      </c>
      <c r="Q129" s="47">
        <v>44</v>
      </c>
      <c r="R129" s="47">
        <v>1974</v>
      </c>
      <c r="S129" s="36" t="s">
        <v>45</v>
      </c>
      <c r="T129" s="41">
        <v>1</v>
      </c>
      <c r="U129" s="37" t="s">
        <v>45</v>
      </c>
      <c r="V129" s="37"/>
      <c r="W129" s="37"/>
      <c r="X129" s="37"/>
      <c r="Y129" s="37">
        <v>1</v>
      </c>
      <c r="Z129" s="37"/>
      <c r="AA129" s="37" t="s">
        <v>45</v>
      </c>
      <c r="AB129" s="37" t="s">
        <v>45</v>
      </c>
      <c r="AC129" s="37" t="s">
        <v>45</v>
      </c>
      <c r="AD129" s="42"/>
      <c r="AE129" s="41"/>
      <c r="AF129" s="41"/>
      <c r="AG129" s="44"/>
      <c r="AH129" s="44"/>
      <c r="AI129" s="41"/>
      <c r="AJ129" s="41"/>
      <c r="AK129" s="49"/>
      <c r="AL129" s="44"/>
      <c r="AM129" s="44"/>
      <c r="AN129" s="44"/>
      <c r="AO129" s="43"/>
      <c r="AP129" s="43"/>
      <c r="AQ129" s="44"/>
      <c r="AR129" s="44"/>
      <c r="AS129" s="44"/>
      <c r="AT129" s="44"/>
      <c r="AU129" s="44"/>
      <c r="AV129" s="54"/>
      <c r="AW129" s="44"/>
      <c r="AX129" s="44"/>
      <c r="AY129" s="40"/>
      <c r="AZ129" s="40"/>
    </row>
    <row r="130" spans="1:52" ht="20.100000000000001" hidden="1" customHeight="1">
      <c r="A130" s="33">
        <v>128</v>
      </c>
      <c r="B130" s="45">
        <v>116</v>
      </c>
      <c r="C130" s="46" t="s">
        <v>382</v>
      </c>
      <c r="D130" s="23" t="e">
        <f>VLOOKUP(C130,'DANHSACHKSK 2019MSBHYT'!$D$12:$E$336,4,0)</f>
        <v>#N/A</v>
      </c>
      <c r="E130" s="47">
        <v>1970</v>
      </c>
      <c r="F130" s="23" t="s">
        <v>383</v>
      </c>
      <c r="G130" s="46" t="s">
        <v>384</v>
      </c>
      <c r="H130" s="47">
        <v>1970</v>
      </c>
      <c r="I130" s="25" t="str">
        <f t="shared" si="1"/>
        <v>Nguyễn Thị Cẩm Thạch 1970</v>
      </c>
      <c r="J130" s="276" t="e">
        <f>VLOOKUP(I130,'DANHSACHKSK 2019MSBHYT'!#REF!,2,0)</f>
        <v>#REF!</v>
      </c>
      <c r="K130" s="33">
        <v>128</v>
      </c>
      <c r="L130" s="26" t="e">
        <v>#N/A</v>
      </c>
      <c r="M130" s="46" t="s">
        <v>360</v>
      </c>
      <c r="N130" s="48"/>
      <c r="O130" s="47">
        <v>1970</v>
      </c>
      <c r="P130" s="47">
        <v>1970</v>
      </c>
      <c r="Q130" s="47">
        <v>48</v>
      </c>
      <c r="R130" s="47">
        <v>1970</v>
      </c>
      <c r="S130" s="36" t="s">
        <v>45</v>
      </c>
      <c r="T130" s="41"/>
      <c r="U130" s="37" t="s">
        <v>45</v>
      </c>
      <c r="V130" s="37"/>
      <c r="W130" s="37"/>
      <c r="X130" s="37"/>
      <c r="Y130" s="37">
        <v>1</v>
      </c>
      <c r="Z130" s="37"/>
      <c r="AA130" s="37" t="s">
        <v>45</v>
      </c>
      <c r="AB130" s="37" t="s">
        <v>45</v>
      </c>
      <c r="AC130" s="37" t="s">
        <v>45</v>
      </c>
      <c r="AD130" s="42"/>
      <c r="AE130" s="41"/>
      <c r="AF130" s="41"/>
      <c r="AG130" s="44"/>
      <c r="AH130" s="44"/>
      <c r="AI130" s="41"/>
      <c r="AJ130" s="41"/>
      <c r="AK130" s="49"/>
      <c r="AL130" s="44"/>
      <c r="AM130" s="44"/>
      <c r="AN130" s="44"/>
      <c r="AO130" s="43"/>
      <c r="AP130" s="43"/>
      <c r="AQ130" s="44"/>
      <c r="AR130" s="44"/>
      <c r="AS130" s="44"/>
      <c r="AT130" s="44"/>
      <c r="AU130" s="44"/>
      <c r="AV130" s="54"/>
      <c r="AW130" s="44"/>
      <c r="AX130" s="44"/>
      <c r="AY130" s="40"/>
      <c r="AZ130" s="40"/>
    </row>
    <row r="131" spans="1:52" ht="20.100000000000001" hidden="1" customHeight="1">
      <c r="A131" s="33">
        <v>129</v>
      </c>
      <c r="B131" s="45">
        <v>110</v>
      </c>
      <c r="C131" s="46" t="s">
        <v>385</v>
      </c>
      <c r="D131" s="23" t="e">
        <f>VLOOKUP(C131,'DANHSACHKSK 2019MSBHYT'!$D$12:$E$336,4,0)</f>
        <v>#N/A</v>
      </c>
      <c r="E131" s="51">
        <v>1966</v>
      </c>
      <c r="F131" s="23" t="s">
        <v>117</v>
      </c>
      <c r="G131" s="46" t="s">
        <v>386</v>
      </c>
      <c r="H131" s="51">
        <v>1966</v>
      </c>
      <c r="I131" s="25" t="str">
        <f t="shared" si="1"/>
        <v>Nguyễn Văn Đông 1966</v>
      </c>
      <c r="J131" s="276" t="e">
        <f>VLOOKUP(I131,'DANHSACHKSK 2019MSBHYT'!#REF!,2,0)</f>
        <v>#REF!</v>
      </c>
      <c r="K131" s="33">
        <v>129</v>
      </c>
      <c r="L131" s="26" t="s">
        <v>360</v>
      </c>
      <c r="M131" s="46" t="s">
        <v>360</v>
      </c>
      <c r="N131" s="52">
        <v>52</v>
      </c>
      <c r="O131" s="53"/>
      <c r="P131" s="51">
        <v>1966</v>
      </c>
      <c r="Q131" s="53"/>
      <c r="R131" s="53"/>
      <c r="S131" s="36" t="s">
        <v>45</v>
      </c>
      <c r="T131" s="41"/>
      <c r="U131" s="37" t="s">
        <v>45</v>
      </c>
      <c r="V131" s="37"/>
      <c r="W131" s="37"/>
      <c r="X131" s="37"/>
      <c r="Y131" s="37" t="s">
        <v>45</v>
      </c>
      <c r="Z131" s="37"/>
      <c r="AA131" s="37" t="s">
        <v>45</v>
      </c>
      <c r="AB131" s="37" t="s">
        <v>45</v>
      </c>
      <c r="AC131" s="37" t="s">
        <v>45</v>
      </c>
      <c r="AD131" s="42"/>
      <c r="AE131" s="41"/>
      <c r="AF131" s="41"/>
      <c r="AG131" s="44"/>
      <c r="AH131" s="44"/>
      <c r="AI131" s="41"/>
      <c r="AJ131" s="41"/>
      <c r="AK131" s="49"/>
      <c r="AL131" s="44"/>
      <c r="AM131" s="44"/>
      <c r="AN131" s="44"/>
      <c r="AO131" s="44"/>
      <c r="AP131" s="44"/>
      <c r="AQ131" s="44"/>
      <c r="AR131" s="43"/>
      <c r="AS131" s="44"/>
      <c r="AT131" s="44"/>
      <c r="AU131" s="44"/>
      <c r="AV131" s="44"/>
      <c r="AW131" s="44"/>
      <c r="AX131" s="44"/>
      <c r="AY131" s="40"/>
      <c r="AZ131" s="40"/>
    </row>
    <row r="132" spans="1:52" ht="20.100000000000001" hidden="1" customHeight="1">
      <c r="A132" s="33">
        <v>130</v>
      </c>
      <c r="B132" s="45">
        <v>130</v>
      </c>
      <c r="C132" s="46" t="s">
        <v>387</v>
      </c>
      <c r="D132" s="23" t="e">
        <f>VLOOKUP(C132,'DANHSACHKSK 2019MSBHYT'!$D$12:$E$336,4,0)</f>
        <v>#N/A</v>
      </c>
      <c r="E132" s="47">
        <v>1972</v>
      </c>
      <c r="F132" s="23" t="s">
        <v>388</v>
      </c>
      <c r="G132" s="46" t="s">
        <v>256</v>
      </c>
      <c r="H132" s="47">
        <v>1972</v>
      </c>
      <c r="I132" s="25" t="str">
        <f t="shared" si="1"/>
        <v>Vương Thanh Thuỷ 1972</v>
      </c>
      <c r="J132" s="276" t="e">
        <f>VLOOKUP(I132,'DANHSACHKSK 2019MSBHYT'!#REF!,2,0)</f>
        <v>#REF!</v>
      </c>
      <c r="K132" s="33">
        <v>130</v>
      </c>
      <c r="L132" s="26" t="e">
        <v>#N/A</v>
      </c>
      <c r="M132" s="46" t="s">
        <v>360</v>
      </c>
      <c r="N132" s="48"/>
      <c r="O132" s="47">
        <v>1972</v>
      </c>
      <c r="P132" s="47">
        <v>1972</v>
      </c>
      <c r="Q132" s="47">
        <v>46</v>
      </c>
      <c r="R132" s="47">
        <v>1972</v>
      </c>
      <c r="S132" s="36" t="s">
        <v>45</v>
      </c>
      <c r="T132" s="41">
        <v>1</v>
      </c>
      <c r="U132" s="37" t="s">
        <v>45</v>
      </c>
      <c r="V132" s="37"/>
      <c r="W132" s="37"/>
      <c r="X132" s="37"/>
      <c r="Y132" s="37"/>
      <c r="Z132" s="37"/>
      <c r="AA132" s="37" t="s">
        <v>45</v>
      </c>
      <c r="AB132" s="37" t="s">
        <v>45</v>
      </c>
      <c r="AC132" s="37" t="s">
        <v>45</v>
      </c>
      <c r="AD132" s="42"/>
      <c r="AE132" s="41"/>
      <c r="AF132" s="41"/>
      <c r="AG132" s="44"/>
      <c r="AH132" s="44"/>
      <c r="AI132" s="41"/>
      <c r="AJ132" s="41"/>
      <c r="AK132" s="49"/>
      <c r="AL132" s="44"/>
      <c r="AM132" s="44"/>
      <c r="AN132" s="44"/>
      <c r="AO132" s="44"/>
      <c r="AP132" s="44"/>
      <c r="AQ132" s="44"/>
      <c r="AR132" s="44"/>
      <c r="AS132" s="44"/>
      <c r="AT132" s="44"/>
      <c r="AU132" s="44"/>
      <c r="AV132" s="44"/>
      <c r="AW132" s="44"/>
      <c r="AX132" s="44"/>
      <c r="AY132" s="40"/>
      <c r="AZ132" s="40"/>
    </row>
    <row r="133" spans="1:52" ht="20.100000000000001" hidden="1" customHeight="1">
      <c r="A133" s="33">
        <v>131</v>
      </c>
      <c r="B133" s="45">
        <v>131</v>
      </c>
      <c r="C133" s="46" t="s">
        <v>389</v>
      </c>
      <c r="D133" s="23" t="e">
        <f>VLOOKUP(C133,'DANHSACHKSK 2019MSBHYT'!$D$12:$E$336,4,0)</f>
        <v>#REF!</v>
      </c>
      <c r="E133" s="23">
        <v>1976</v>
      </c>
      <c r="F133" s="23" t="s">
        <v>270</v>
      </c>
      <c r="G133" s="46" t="s">
        <v>390</v>
      </c>
      <c r="H133" s="23">
        <v>1976</v>
      </c>
      <c r="I133" s="25" t="str">
        <f t="shared" ref="I133:I196" si="2">C133&amp;" "&amp;H133</f>
        <v>Nguyễn Thị Thu Tâm 1976</v>
      </c>
      <c r="J133" s="276" t="e">
        <f>VLOOKUP(I133,'DANHSACHKSK 2019MSBHYT'!#REF!,2,0)</f>
        <v>#REF!</v>
      </c>
      <c r="K133" s="33">
        <v>131</v>
      </c>
      <c r="L133" s="26" t="e">
        <v>#N/A</v>
      </c>
      <c r="M133" s="46" t="s">
        <v>360</v>
      </c>
      <c r="N133" s="48"/>
      <c r="O133" s="47">
        <v>1976</v>
      </c>
      <c r="P133" s="47">
        <v>1976</v>
      </c>
      <c r="Q133" s="47">
        <v>42</v>
      </c>
      <c r="R133" s="47">
        <v>1976</v>
      </c>
      <c r="S133" s="36" t="s">
        <v>45</v>
      </c>
      <c r="T133" s="41"/>
      <c r="U133" s="37" t="s">
        <v>45</v>
      </c>
      <c r="V133" s="37"/>
      <c r="W133" s="37"/>
      <c r="X133" s="37"/>
      <c r="Y133" s="37">
        <v>1</v>
      </c>
      <c r="Z133" s="37"/>
      <c r="AA133" s="37" t="s">
        <v>45</v>
      </c>
      <c r="AB133" s="37" t="s">
        <v>45</v>
      </c>
      <c r="AC133" s="37" t="s">
        <v>45</v>
      </c>
      <c r="AD133" s="42"/>
      <c r="AE133" s="41"/>
      <c r="AF133" s="41"/>
      <c r="AG133" s="44"/>
      <c r="AH133" s="44"/>
      <c r="AI133" s="41"/>
      <c r="AJ133" s="41"/>
      <c r="AK133" s="49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0"/>
      <c r="AZ133" s="40"/>
    </row>
    <row r="134" spans="1:52" ht="20.100000000000001" hidden="1" customHeight="1">
      <c r="A134" s="33">
        <v>132</v>
      </c>
      <c r="B134" s="45">
        <v>139</v>
      </c>
      <c r="C134" s="46" t="s">
        <v>391</v>
      </c>
      <c r="D134" s="23" t="e">
        <f>VLOOKUP(C134,'DANHSACHKSK 2019MSBHYT'!$D$12:$E$336,4,0)</f>
        <v>#REF!</v>
      </c>
      <c r="E134" s="23">
        <v>1978</v>
      </c>
      <c r="F134" s="23" t="s">
        <v>392</v>
      </c>
      <c r="G134" s="46" t="s">
        <v>393</v>
      </c>
      <c r="H134" s="23">
        <v>1978</v>
      </c>
      <c r="I134" s="25" t="str">
        <f t="shared" si="2"/>
        <v>Nguyễn Thị Bảo Trân 1978</v>
      </c>
      <c r="J134" s="276" t="e">
        <f>VLOOKUP(I134,'DANHSACHKSK 2019MSBHYT'!#REF!,2,0)</f>
        <v>#REF!</v>
      </c>
      <c r="K134" s="33">
        <v>132</v>
      </c>
      <c r="L134" s="26" t="e">
        <v>#N/A</v>
      </c>
      <c r="M134" s="46" t="s">
        <v>360</v>
      </c>
      <c r="N134" s="48"/>
      <c r="O134" s="47">
        <v>1978</v>
      </c>
      <c r="P134" s="47">
        <v>1978</v>
      </c>
      <c r="Q134" s="47">
        <v>40</v>
      </c>
      <c r="R134" s="47">
        <v>1978</v>
      </c>
      <c r="S134" s="36" t="s">
        <v>45</v>
      </c>
      <c r="T134" s="41">
        <v>1</v>
      </c>
      <c r="U134" s="37" t="s">
        <v>45</v>
      </c>
      <c r="V134" s="37"/>
      <c r="W134" s="37"/>
      <c r="X134" s="37"/>
      <c r="Y134" s="37"/>
      <c r="Z134" s="37"/>
      <c r="AA134" s="37" t="s">
        <v>45</v>
      </c>
      <c r="AB134" s="37" t="s">
        <v>45</v>
      </c>
      <c r="AC134" s="37" t="s">
        <v>45</v>
      </c>
      <c r="AD134" s="42"/>
      <c r="AE134" s="41"/>
      <c r="AF134" s="41"/>
      <c r="AG134" s="44"/>
      <c r="AH134" s="44"/>
      <c r="AI134" s="41"/>
      <c r="AJ134" s="41"/>
      <c r="AK134" s="49"/>
      <c r="AL134" s="44"/>
      <c r="AM134" s="44"/>
      <c r="AN134" s="44"/>
      <c r="AO134" s="44"/>
      <c r="AP134" s="44"/>
      <c r="AQ134" s="44"/>
      <c r="AR134" s="44"/>
      <c r="AS134" s="44"/>
      <c r="AT134" s="44"/>
      <c r="AU134" s="44"/>
      <c r="AV134" s="44"/>
      <c r="AW134" s="44"/>
      <c r="AX134" s="44"/>
      <c r="AY134" s="40"/>
      <c r="AZ134" s="40"/>
    </row>
    <row r="135" spans="1:52" ht="20.100000000000001" hidden="1" customHeight="1">
      <c r="A135" s="33">
        <v>133</v>
      </c>
      <c r="B135" s="45">
        <v>124</v>
      </c>
      <c r="C135" s="46" t="s">
        <v>394</v>
      </c>
      <c r="D135" s="23" t="e">
        <f>VLOOKUP(C135,'DANHSACHKSK 2019MSBHYT'!$D$12:$E$336,4,0)</f>
        <v>#REF!</v>
      </c>
      <c r="E135" s="23">
        <v>1974</v>
      </c>
      <c r="F135" s="23" t="s">
        <v>395</v>
      </c>
      <c r="G135" s="46" t="s">
        <v>396</v>
      </c>
      <c r="H135" s="23">
        <v>1974</v>
      </c>
      <c r="I135" s="25" t="str">
        <f t="shared" si="2"/>
        <v>Lê Thái Hùng 1974</v>
      </c>
      <c r="J135" s="276" t="e">
        <f>VLOOKUP(I135,'DANHSACHKSK 2019MSBHYT'!#REF!,2,0)</f>
        <v>#REF!</v>
      </c>
      <c r="K135" s="33">
        <v>133</v>
      </c>
      <c r="L135" s="26" t="s">
        <v>360</v>
      </c>
      <c r="M135" s="46" t="s">
        <v>360</v>
      </c>
      <c r="N135" s="48">
        <v>44</v>
      </c>
      <c r="O135" s="47"/>
      <c r="P135" s="47">
        <v>1974</v>
      </c>
      <c r="Q135" s="47"/>
      <c r="R135" s="47"/>
      <c r="S135" s="36" t="s">
        <v>45</v>
      </c>
      <c r="T135" s="41"/>
      <c r="U135" s="37" t="s">
        <v>45</v>
      </c>
      <c r="V135" s="37"/>
      <c r="W135" s="37"/>
      <c r="X135" s="37"/>
      <c r="Y135" s="37" t="s">
        <v>45</v>
      </c>
      <c r="Z135" s="37"/>
      <c r="AA135" s="37" t="s">
        <v>45</v>
      </c>
      <c r="AB135" s="37" t="s">
        <v>45</v>
      </c>
      <c r="AC135" s="37" t="s">
        <v>45</v>
      </c>
      <c r="AD135" s="42"/>
      <c r="AE135" s="41"/>
      <c r="AF135" s="41"/>
      <c r="AG135" s="43"/>
      <c r="AH135" s="43"/>
      <c r="AI135" s="42"/>
      <c r="AJ135" s="42"/>
      <c r="AK135" s="49"/>
      <c r="AL135" s="44"/>
      <c r="AM135" s="44"/>
      <c r="AN135" s="44"/>
      <c r="AO135" s="43"/>
      <c r="AP135" s="43"/>
      <c r="AQ135" s="44"/>
      <c r="AR135" s="44"/>
      <c r="AS135" s="44"/>
      <c r="AT135" s="44"/>
      <c r="AU135" s="44"/>
      <c r="AV135" s="44"/>
      <c r="AW135" s="44"/>
      <c r="AX135" s="44"/>
      <c r="AY135" s="40"/>
      <c r="AZ135" s="40"/>
    </row>
    <row r="136" spans="1:52" ht="20.100000000000001" hidden="1" customHeight="1">
      <c r="A136" s="33">
        <v>134</v>
      </c>
      <c r="B136" s="45">
        <v>138</v>
      </c>
      <c r="C136" s="46" t="s">
        <v>397</v>
      </c>
      <c r="D136" s="23" t="e">
        <f>VLOOKUP(C136,'DANHSACHKSK 2019MSBHYT'!$D$12:$E$336,4,0)</f>
        <v>#REF!</v>
      </c>
      <c r="E136" s="23">
        <v>1905</v>
      </c>
      <c r="F136" s="23" t="s">
        <v>398</v>
      </c>
      <c r="G136" s="46" t="s">
        <v>399</v>
      </c>
      <c r="H136" s="23">
        <v>1905</v>
      </c>
      <c r="I136" s="25" t="str">
        <f t="shared" si="2"/>
        <v>Nguyễn Phú Tân 1905</v>
      </c>
      <c r="J136" s="276" t="e">
        <f>VLOOKUP(I136,'DANHSACHKSK 2019MSBHYT'!#REF!,2,0)</f>
        <v>#REF!</v>
      </c>
      <c r="K136" s="33">
        <v>134</v>
      </c>
      <c r="L136" s="26" t="s">
        <v>360</v>
      </c>
      <c r="M136" s="46" t="s">
        <v>360</v>
      </c>
      <c r="N136" s="48">
        <v>41</v>
      </c>
      <c r="O136" s="47"/>
      <c r="P136" s="47">
        <v>1977</v>
      </c>
      <c r="Q136" s="47"/>
      <c r="R136" s="47"/>
      <c r="S136" s="36" t="s">
        <v>45</v>
      </c>
      <c r="T136" s="41"/>
      <c r="U136" s="37" t="s">
        <v>45</v>
      </c>
      <c r="V136" s="37"/>
      <c r="W136" s="37"/>
      <c r="X136" s="37"/>
      <c r="Y136" s="37" t="s">
        <v>45</v>
      </c>
      <c r="Z136" s="37"/>
      <c r="AA136" s="37" t="s">
        <v>45</v>
      </c>
      <c r="AB136" s="37" t="s">
        <v>45</v>
      </c>
      <c r="AC136" s="37" t="s">
        <v>45</v>
      </c>
      <c r="AD136" s="42"/>
      <c r="AE136" s="41"/>
      <c r="AF136" s="41"/>
      <c r="AG136" s="44"/>
      <c r="AH136" s="44"/>
      <c r="AI136" s="41"/>
      <c r="AJ136" s="41"/>
      <c r="AK136" s="49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0"/>
      <c r="AZ136" s="40"/>
    </row>
    <row r="137" spans="1:52" ht="20.100000000000001" hidden="1" customHeight="1">
      <c r="A137" s="33">
        <v>135</v>
      </c>
      <c r="B137" s="45">
        <v>107</v>
      </c>
      <c r="C137" s="46" t="s">
        <v>400</v>
      </c>
      <c r="D137" s="23" t="e">
        <f>VLOOKUP(C137,'DANHSACHKSK 2019MSBHYT'!$D$12:$E$336,4,0)</f>
        <v>#REF!</v>
      </c>
      <c r="E137" s="23">
        <v>1979</v>
      </c>
      <c r="F137" s="23" t="s">
        <v>401</v>
      </c>
      <c r="G137" s="46" t="s">
        <v>332</v>
      </c>
      <c r="H137" s="23">
        <v>1979</v>
      </c>
      <c r="I137" s="25" t="str">
        <f t="shared" si="2"/>
        <v>Nguyễn Phương Hà 1979</v>
      </c>
      <c r="J137" s="276" t="e">
        <f>VLOOKUP(I137,'DANHSACHKSK 2019MSBHYT'!#REF!,2,0)</f>
        <v>#REF!</v>
      </c>
      <c r="K137" s="33">
        <v>135</v>
      </c>
      <c r="L137" s="26" t="e">
        <v>#N/A</v>
      </c>
      <c r="M137" s="46" t="s">
        <v>360</v>
      </c>
      <c r="N137" s="48"/>
      <c r="O137" s="47">
        <v>1979</v>
      </c>
      <c r="P137" s="47">
        <v>1979</v>
      </c>
      <c r="Q137" s="47">
        <v>39</v>
      </c>
      <c r="R137" s="47">
        <v>1979</v>
      </c>
      <c r="S137" s="36" t="s">
        <v>45</v>
      </c>
      <c r="T137" s="41"/>
      <c r="U137" s="37" t="s">
        <v>45</v>
      </c>
      <c r="V137" s="37"/>
      <c r="W137" s="37"/>
      <c r="X137" s="37"/>
      <c r="Y137" s="37">
        <v>1</v>
      </c>
      <c r="Z137" s="37"/>
      <c r="AA137" s="37" t="s">
        <v>45</v>
      </c>
      <c r="AB137" s="37" t="s">
        <v>45</v>
      </c>
      <c r="AC137" s="37" t="s">
        <v>45</v>
      </c>
      <c r="AD137" s="41"/>
      <c r="AE137" s="41"/>
      <c r="AF137" s="41"/>
      <c r="AG137" s="44"/>
      <c r="AH137" s="44"/>
      <c r="AI137" s="41"/>
      <c r="AJ137" s="41"/>
      <c r="AK137" s="49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0"/>
      <c r="AZ137" s="40"/>
    </row>
    <row r="138" spans="1:52" ht="20.100000000000001" hidden="1" customHeight="1">
      <c r="A138" s="33">
        <v>136</v>
      </c>
      <c r="B138" s="45">
        <v>111</v>
      </c>
      <c r="C138" s="46" t="s">
        <v>402</v>
      </c>
      <c r="D138" s="23" t="e">
        <f>VLOOKUP(C138,'DANHSACHKSK 2019MSBHYT'!$D$12:$E$336,4,0)</f>
        <v>#N/A</v>
      </c>
      <c r="E138" s="47">
        <v>1975</v>
      </c>
      <c r="F138" s="23" t="s">
        <v>403</v>
      </c>
      <c r="G138" s="46" t="s">
        <v>359</v>
      </c>
      <c r="H138" s="47">
        <v>1975</v>
      </c>
      <c r="I138" s="25" t="str">
        <f t="shared" si="2"/>
        <v>Đặng Thị Kiến Trúc 1975</v>
      </c>
      <c r="J138" s="276" t="e">
        <f>VLOOKUP(I138,'DANHSACHKSK 2019MSBHYT'!#REF!,2,0)</f>
        <v>#REF!</v>
      </c>
      <c r="K138" s="33">
        <v>136</v>
      </c>
      <c r="L138" s="26" t="e">
        <v>#N/A</v>
      </c>
      <c r="M138" s="46" t="s">
        <v>360</v>
      </c>
      <c r="N138" s="48"/>
      <c r="O138" s="47">
        <v>1975</v>
      </c>
      <c r="P138" s="47">
        <v>1975</v>
      </c>
      <c r="Q138" s="47">
        <v>43</v>
      </c>
      <c r="R138" s="47">
        <v>1975</v>
      </c>
      <c r="S138" s="36" t="s">
        <v>45</v>
      </c>
      <c r="T138" s="41">
        <v>1</v>
      </c>
      <c r="U138" s="37" t="s">
        <v>45</v>
      </c>
      <c r="V138" s="37"/>
      <c r="W138" s="37"/>
      <c r="X138" s="37"/>
      <c r="Y138" s="37"/>
      <c r="Z138" s="37"/>
      <c r="AA138" s="37" t="s">
        <v>45</v>
      </c>
      <c r="AB138" s="37" t="s">
        <v>45</v>
      </c>
      <c r="AC138" s="37" t="s">
        <v>45</v>
      </c>
      <c r="AD138" s="42"/>
      <c r="AE138" s="41"/>
      <c r="AF138" s="41"/>
      <c r="AG138" s="44"/>
      <c r="AH138" s="44"/>
      <c r="AI138" s="41"/>
      <c r="AJ138" s="41"/>
      <c r="AK138" s="49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0"/>
      <c r="AZ138" s="40"/>
    </row>
    <row r="139" spans="1:52" ht="20.100000000000001" hidden="1" customHeight="1">
      <c r="A139" s="33">
        <v>137</v>
      </c>
      <c r="B139" s="45">
        <v>144</v>
      </c>
      <c r="C139" s="46" t="s">
        <v>404</v>
      </c>
      <c r="D139" s="23" t="e">
        <f>VLOOKUP(C139,'DANHSACHKSK 2019MSBHYT'!$D$12:$E$336,4,0)</f>
        <v>#REF!</v>
      </c>
      <c r="E139" s="23">
        <v>1981</v>
      </c>
      <c r="F139" s="23" t="s">
        <v>405</v>
      </c>
      <c r="G139" s="46" t="s">
        <v>67</v>
      </c>
      <c r="H139" s="23">
        <v>1981</v>
      </c>
      <c r="I139" s="25" t="str">
        <f t="shared" si="2"/>
        <v>Trịnh Khắc Vũ 1981</v>
      </c>
      <c r="J139" s="276" t="e">
        <f>VLOOKUP(I139,'DANHSACHKSK 2019MSBHYT'!#REF!,2,0)</f>
        <v>#REF!</v>
      </c>
      <c r="K139" s="33">
        <v>137</v>
      </c>
      <c r="L139" s="26" t="s">
        <v>360</v>
      </c>
      <c r="M139" s="46" t="s">
        <v>360</v>
      </c>
      <c r="N139" s="48">
        <v>37</v>
      </c>
      <c r="O139" s="47"/>
      <c r="P139" s="47">
        <v>1981</v>
      </c>
      <c r="Q139" s="47"/>
      <c r="R139" s="47"/>
      <c r="S139" s="36" t="s">
        <v>45</v>
      </c>
      <c r="T139" s="42"/>
      <c r="U139" s="37" t="s">
        <v>45</v>
      </c>
      <c r="V139" s="37"/>
      <c r="W139" s="37"/>
      <c r="X139" s="37"/>
      <c r="Y139" s="37" t="s">
        <v>45</v>
      </c>
      <c r="Z139" s="37"/>
      <c r="AA139" s="37" t="s">
        <v>45</v>
      </c>
      <c r="AB139" s="37" t="s">
        <v>45</v>
      </c>
      <c r="AC139" s="37" t="s">
        <v>45</v>
      </c>
      <c r="AD139" s="42"/>
      <c r="AE139" s="41"/>
      <c r="AF139" s="41"/>
      <c r="AG139" s="44"/>
      <c r="AH139" s="44"/>
      <c r="AI139" s="41"/>
      <c r="AJ139" s="41"/>
      <c r="AK139" s="49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0"/>
      <c r="AZ139" s="40"/>
    </row>
    <row r="140" spans="1:52" ht="20.100000000000001" hidden="1" customHeight="1">
      <c r="A140" s="33">
        <v>138</v>
      </c>
      <c r="B140" s="45">
        <v>133</v>
      </c>
      <c r="C140" s="46" t="s">
        <v>406</v>
      </c>
      <c r="D140" s="23" t="e">
        <f>VLOOKUP(C140,'DANHSACHKSK 2019MSBHYT'!$D$12:$E$336,4,0)</f>
        <v>#REF!</v>
      </c>
      <c r="E140" s="23">
        <v>1978</v>
      </c>
      <c r="F140" s="23" t="s">
        <v>172</v>
      </c>
      <c r="G140" s="46" t="s">
        <v>376</v>
      </c>
      <c r="H140" s="23">
        <v>1978</v>
      </c>
      <c r="I140" s="25" t="str">
        <f t="shared" si="2"/>
        <v>Nguyễn Thị Thanh Tú 1978</v>
      </c>
      <c r="J140" s="276" t="e">
        <f>VLOOKUP(I140,'DANHSACHKSK 2019MSBHYT'!#REF!,2,0)</f>
        <v>#REF!</v>
      </c>
      <c r="K140" s="33">
        <v>138</v>
      </c>
      <c r="L140" s="26" t="e">
        <v>#N/A</v>
      </c>
      <c r="M140" s="46" t="s">
        <v>360</v>
      </c>
      <c r="N140" s="48"/>
      <c r="O140" s="47">
        <v>1978</v>
      </c>
      <c r="P140" s="47">
        <v>1978</v>
      </c>
      <c r="Q140" s="47">
        <v>40</v>
      </c>
      <c r="R140" s="47">
        <v>1978</v>
      </c>
      <c r="S140" s="36" t="s">
        <v>45</v>
      </c>
      <c r="T140" s="41">
        <v>1</v>
      </c>
      <c r="U140" s="37" t="s">
        <v>45</v>
      </c>
      <c r="V140" s="37"/>
      <c r="W140" s="37"/>
      <c r="X140" s="37"/>
      <c r="Y140" s="37"/>
      <c r="Z140" s="37"/>
      <c r="AA140" s="37" t="s">
        <v>45</v>
      </c>
      <c r="AB140" s="37" t="s">
        <v>45</v>
      </c>
      <c r="AC140" s="37" t="s">
        <v>45</v>
      </c>
      <c r="AD140" s="42"/>
      <c r="AE140" s="41"/>
      <c r="AF140" s="41"/>
      <c r="AG140" s="44"/>
      <c r="AH140" s="43"/>
      <c r="AI140" s="42"/>
      <c r="AJ140" s="42"/>
      <c r="AK140" s="49"/>
      <c r="AL140" s="44"/>
      <c r="AM140" s="44"/>
      <c r="AN140" s="43"/>
      <c r="AO140" s="43"/>
      <c r="AP140" s="43"/>
      <c r="AQ140" s="44"/>
      <c r="AR140" s="43"/>
      <c r="AS140" s="44"/>
      <c r="AT140" s="44"/>
      <c r="AU140" s="44"/>
      <c r="AV140" s="44"/>
      <c r="AW140" s="44"/>
      <c r="AX140" s="44"/>
      <c r="AY140" s="40"/>
      <c r="AZ140" s="40"/>
    </row>
    <row r="141" spans="1:52" ht="20.100000000000001" hidden="1" customHeight="1">
      <c r="A141" s="33">
        <v>139</v>
      </c>
      <c r="B141" s="45">
        <v>151</v>
      </c>
      <c r="C141" s="46" t="s">
        <v>407</v>
      </c>
      <c r="D141" s="23" t="e">
        <f>VLOOKUP(C141,'DANHSACHKSK 2019MSBHYT'!$D$12:$E$336,4,0)</f>
        <v>#N/A</v>
      </c>
      <c r="E141" s="47">
        <v>1983</v>
      </c>
      <c r="F141" s="23" t="s">
        <v>122</v>
      </c>
      <c r="G141" s="46" t="s">
        <v>256</v>
      </c>
      <c r="H141" s="47">
        <v>1983</v>
      </c>
      <c r="I141" s="25" t="str">
        <f t="shared" si="2"/>
        <v>Nguyễn Thị Thuỷ 1983</v>
      </c>
      <c r="J141" s="276" t="e">
        <f>VLOOKUP(I141,'DANHSACHKSK 2019MSBHYT'!#REF!,2,0)</f>
        <v>#REF!</v>
      </c>
      <c r="K141" s="33">
        <v>139</v>
      </c>
      <c r="L141" s="26" t="e">
        <v>#N/A</v>
      </c>
      <c r="M141" s="46" t="s">
        <v>360</v>
      </c>
      <c r="N141" s="48"/>
      <c r="O141" s="47">
        <v>1983</v>
      </c>
      <c r="P141" s="47">
        <v>1983</v>
      </c>
      <c r="Q141" s="47">
        <v>35</v>
      </c>
      <c r="R141" s="47">
        <v>1983</v>
      </c>
      <c r="S141" s="36" t="s">
        <v>45</v>
      </c>
      <c r="T141" s="41"/>
      <c r="U141" s="37" t="s">
        <v>45</v>
      </c>
      <c r="V141" s="37"/>
      <c r="W141" s="37"/>
      <c r="X141" s="37"/>
      <c r="Y141" s="37">
        <v>1</v>
      </c>
      <c r="Z141" s="37"/>
      <c r="AA141" s="37" t="s">
        <v>45</v>
      </c>
      <c r="AB141" s="37" t="s">
        <v>45</v>
      </c>
      <c r="AC141" s="37" t="s">
        <v>45</v>
      </c>
      <c r="AD141" s="42"/>
      <c r="AE141" s="41"/>
      <c r="AF141" s="41"/>
      <c r="AG141" s="44"/>
      <c r="AH141" s="44"/>
      <c r="AI141" s="41"/>
      <c r="AJ141" s="41"/>
      <c r="AK141" s="49"/>
      <c r="AL141" s="44"/>
      <c r="AM141" s="44"/>
      <c r="AN141" s="44"/>
      <c r="AO141" s="44"/>
      <c r="AP141" s="44"/>
      <c r="AQ141" s="44"/>
      <c r="AR141" s="44"/>
      <c r="AS141" s="44"/>
      <c r="AT141" s="44"/>
      <c r="AU141" s="44"/>
      <c r="AV141" s="44"/>
      <c r="AW141" s="44"/>
      <c r="AX141" s="44"/>
      <c r="AY141" s="40"/>
      <c r="AZ141" s="40"/>
    </row>
    <row r="142" spans="1:52" ht="20.100000000000001" hidden="1" customHeight="1">
      <c r="A142" s="33">
        <v>140</v>
      </c>
      <c r="B142" s="45">
        <v>141</v>
      </c>
      <c r="C142" s="46" t="s">
        <v>408</v>
      </c>
      <c r="D142" s="23" t="e">
        <f>VLOOKUP(C142,'DANHSACHKSK 2019MSBHYT'!$D$12:$E$336,4,0)</f>
        <v>#REF!</v>
      </c>
      <c r="E142" s="23">
        <v>1979</v>
      </c>
      <c r="F142" s="23" t="s">
        <v>115</v>
      </c>
      <c r="G142" s="46" t="s">
        <v>80</v>
      </c>
      <c r="H142" s="23">
        <v>1979</v>
      </c>
      <c r="I142" s="25" t="str">
        <f t="shared" si="2"/>
        <v>Trần Thị Ánh Tuyết 1979</v>
      </c>
      <c r="J142" s="276" t="e">
        <f>VLOOKUP(I142,'DANHSACHKSK 2019MSBHYT'!#REF!,2,0)</f>
        <v>#REF!</v>
      </c>
      <c r="K142" s="33">
        <v>140</v>
      </c>
      <c r="L142" s="26" t="e">
        <v>#N/A</v>
      </c>
      <c r="M142" s="46" t="s">
        <v>360</v>
      </c>
      <c r="N142" s="48"/>
      <c r="O142" s="47">
        <v>1979</v>
      </c>
      <c r="P142" s="47">
        <v>1979</v>
      </c>
      <c r="Q142" s="47">
        <v>39</v>
      </c>
      <c r="R142" s="47">
        <v>1979</v>
      </c>
      <c r="S142" s="36" t="s">
        <v>45</v>
      </c>
      <c r="T142" s="41">
        <v>1</v>
      </c>
      <c r="U142" s="37" t="s">
        <v>45</v>
      </c>
      <c r="V142" s="37"/>
      <c r="W142" s="37"/>
      <c r="X142" s="37"/>
      <c r="Y142" s="37"/>
      <c r="Z142" s="37"/>
      <c r="AA142" s="37" t="s">
        <v>45</v>
      </c>
      <c r="AB142" s="37" t="s">
        <v>45</v>
      </c>
      <c r="AC142" s="37" t="s">
        <v>45</v>
      </c>
      <c r="AD142" s="42"/>
      <c r="AE142" s="41"/>
      <c r="AF142" s="41"/>
      <c r="AG142" s="44">
        <v>1</v>
      </c>
      <c r="AH142" s="44">
        <v>1</v>
      </c>
      <c r="AI142" s="41">
        <v>1</v>
      </c>
      <c r="AJ142" s="41">
        <v>1</v>
      </c>
      <c r="AK142" s="49">
        <v>1</v>
      </c>
      <c r="AL142" s="44"/>
      <c r="AM142" s="44"/>
      <c r="AN142" s="44"/>
      <c r="AO142" s="43"/>
      <c r="AP142" s="43"/>
      <c r="AQ142" s="44"/>
      <c r="AR142" s="44"/>
      <c r="AS142" s="44"/>
      <c r="AT142" s="44"/>
      <c r="AU142" s="44">
        <v>1</v>
      </c>
      <c r="AV142" s="44">
        <v>1</v>
      </c>
      <c r="AW142" s="44"/>
      <c r="AX142" s="44">
        <v>1</v>
      </c>
      <c r="AY142" s="40"/>
      <c r="AZ142" s="40"/>
    </row>
    <row r="143" spans="1:52" ht="20.100000000000001" hidden="1" customHeight="1">
      <c r="A143" s="33">
        <v>141</v>
      </c>
      <c r="B143" s="45">
        <v>143</v>
      </c>
      <c r="C143" s="46" t="s">
        <v>409</v>
      </c>
      <c r="D143" s="23" t="e">
        <f>VLOOKUP(C143,'DANHSACHKSK 2019MSBHYT'!$D$12:$E$336,4,0)</f>
        <v>#N/A</v>
      </c>
      <c r="E143" s="47">
        <v>1983</v>
      </c>
      <c r="F143" s="23" t="s">
        <v>410</v>
      </c>
      <c r="G143" s="46" t="s">
        <v>396</v>
      </c>
      <c r="H143" s="47">
        <v>1983</v>
      </c>
      <c r="I143" s="25" t="str">
        <f t="shared" si="2"/>
        <v>Giang Phi Hùng 1983</v>
      </c>
      <c r="J143" s="276" t="e">
        <f>VLOOKUP(I143,'DANHSACHKSK 2019MSBHYT'!#REF!,2,0)</f>
        <v>#REF!</v>
      </c>
      <c r="K143" s="33">
        <v>141</v>
      </c>
      <c r="L143" s="26" t="s">
        <v>360</v>
      </c>
      <c r="M143" s="46" t="s">
        <v>360</v>
      </c>
      <c r="N143" s="48">
        <v>35</v>
      </c>
      <c r="O143" s="47"/>
      <c r="P143" s="47">
        <v>1983</v>
      </c>
      <c r="Q143" s="47"/>
      <c r="R143" s="47"/>
      <c r="S143" s="36" t="s">
        <v>45</v>
      </c>
      <c r="T143" s="41"/>
      <c r="U143" s="37" t="s">
        <v>45</v>
      </c>
      <c r="V143" s="37"/>
      <c r="W143" s="37"/>
      <c r="X143" s="37"/>
      <c r="Y143" s="37" t="s">
        <v>45</v>
      </c>
      <c r="Z143" s="37"/>
      <c r="AA143" s="37" t="s">
        <v>45</v>
      </c>
      <c r="AB143" s="37" t="s">
        <v>45</v>
      </c>
      <c r="AC143" s="37" t="s">
        <v>45</v>
      </c>
      <c r="AD143" s="42"/>
      <c r="AE143" s="41"/>
      <c r="AF143" s="41"/>
      <c r="AG143" s="44"/>
      <c r="AH143" s="44">
        <v>1</v>
      </c>
      <c r="AI143" s="41"/>
      <c r="AJ143" s="41"/>
      <c r="AK143" s="49"/>
      <c r="AL143" s="44"/>
      <c r="AM143" s="44">
        <v>1</v>
      </c>
      <c r="AN143" s="44"/>
      <c r="AO143" s="44"/>
      <c r="AP143" s="44"/>
      <c r="AQ143" s="44"/>
      <c r="AR143" s="44"/>
      <c r="AS143" s="44"/>
      <c r="AT143" s="44"/>
      <c r="AU143" s="44"/>
      <c r="AV143" s="44"/>
      <c r="AW143" s="44"/>
      <c r="AX143" s="44"/>
      <c r="AY143" s="40"/>
      <c r="AZ143" s="40"/>
    </row>
    <row r="144" spans="1:52" ht="20.100000000000001" hidden="1" customHeight="1">
      <c r="A144" s="33">
        <v>142</v>
      </c>
      <c r="B144" s="45">
        <v>150</v>
      </c>
      <c r="C144" s="46" t="s">
        <v>411</v>
      </c>
      <c r="D144" s="23" t="e">
        <f>VLOOKUP(C144,'DANHSACHKSK 2019MSBHYT'!$D$12:$E$336,4,0)</f>
        <v>#REF!</v>
      </c>
      <c r="E144" s="23">
        <v>1986</v>
      </c>
      <c r="F144" s="23" t="s">
        <v>412</v>
      </c>
      <c r="G144" s="46" t="s">
        <v>160</v>
      </c>
      <c r="H144" s="23">
        <v>1986</v>
      </c>
      <c r="I144" s="25" t="str">
        <f t="shared" si="2"/>
        <v>Hà Như Mai 1986</v>
      </c>
      <c r="J144" s="276" t="e">
        <f>VLOOKUP(I144,'DANHSACHKSK 2019MSBHYT'!#REF!,2,0)</f>
        <v>#REF!</v>
      </c>
      <c r="K144" s="33">
        <v>142</v>
      </c>
      <c r="L144" s="26" t="e">
        <v>#N/A</v>
      </c>
      <c r="M144" s="46" t="s">
        <v>360</v>
      </c>
      <c r="N144" s="48"/>
      <c r="O144" s="47">
        <v>1986</v>
      </c>
      <c r="P144" s="47">
        <v>1986</v>
      </c>
      <c r="Q144" s="47">
        <v>32</v>
      </c>
      <c r="R144" s="47">
        <v>1986</v>
      </c>
      <c r="S144" s="36" t="s">
        <v>45</v>
      </c>
      <c r="T144" s="42"/>
      <c r="U144" s="37" t="s">
        <v>45</v>
      </c>
      <c r="V144" s="37"/>
      <c r="W144" s="37"/>
      <c r="X144" s="37"/>
      <c r="Y144" s="37" t="s">
        <v>45</v>
      </c>
      <c r="Z144" s="37"/>
      <c r="AA144" s="37" t="s">
        <v>45</v>
      </c>
      <c r="AB144" s="37" t="s">
        <v>45</v>
      </c>
      <c r="AC144" s="37" t="s">
        <v>45</v>
      </c>
      <c r="AD144" s="42"/>
      <c r="AE144" s="41"/>
      <c r="AF144" s="41"/>
      <c r="AG144" s="44"/>
      <c r="AH144" s="44"/>
      <c r="AI144" s="42"/>
      <c r="AJ144" s="42"/>
      <c r="AK144" s="49"/>
      <c r="AL144" s="44"/>
      <c r="AM144" s="44"/>
      <c r="AN144" s="44"/>
      <c r="AO144" s="44"/>
      <c r="AP144" s="44"/>
      <c r="AQ144" s="44"/>
      <c r="AR144" s="44"/>
      <c r="AS144" s="44"/>
      <c r="AT144" s="44"/>
      <c r="AU144" s="44"/>
      <c r="AV144" s="44"/>
      <c r="AW144" s="44"/>
      <c r="AX144" s="44"/>
      <c r="AY144" s="40"/>
      <c r="AZ144" s="40"/>
    </row>
    <row r="145" spans="1:52" ht="20.100000000000001" hidden="1" customHeight="1">
      <c r="A145" s="33">
        <v>143</v>
      </c>
      <c r="B145" s="45">
        <v>142</v>
      </c>
      <c r="C145" s="46" t="s">
        <v>413</v>
      </c>
      <c r="D145" s="23" t="e">
        <f>VLOOKUP(C145,'DANHSACHKSK 2019MSBHYT'!$D$12:$E$336,4,0)</f>
        <v>#REF!</v>
      </c>
      <c r="E145" s="23">
        <v>1981</v>
      </c>
      <c r="F145" s="23" t="s">
        <v>414</v>
      </c>
      <c r="G145" s="46" t="s">
        <v>179</v>
      </c>
      <c r="H145" s="23">
        <v>1981</v>
      </c>
      <c r="I145" s="25" t="str">
        <f t="shared" si="2"/>
        <v>Nguyễn Mạnh Phương 1981</v>
      </c>
      <c r="J145" s="276" t="e">
        <f>VLOOKUP(I145,'DANHSACHKSK 2019MSBHYT'!#REF!,2,0)</f>
        <v>#REF!</v>
      </c>
      <c r="K145" s="33">
        <v>143</v>
      </c>
      <c r="L145" s="26" t="s">
        <v>360</v>
      </c>
      <c r="M145" s="46" t="s">
        <v>360</v>
      </c>
      <c r="N145" s="48">
        <v>37</v>
      </c>
      <c r="O145" s="47"/>
      <c r="P145" s="47">
        <v>1981</v>
      </c>
      <c r="Q145" s="47"/>
      <c r="R145" s="47"/>
      <c r="S145" s="36" t="s">
        <v>45</v>
      </c>
      <c r="T145" s="41"/>
      <c r="U145" s="37" t="s">
        <v>45</v>
      </c>
      <c r="V145" s="37"/>
      <c r="W145" s="37"/>
      <c r="X145" s="37"/>
      <c r="Y145" s="37" t="s">
        <v>45</v>
      </c>
      <c r="Z145" s="37"/>
      <c r="AA145" s="37" t="s">
        <v>45</v>
      </c>
      <c r="AB145" s="37" t="s">
        <v>45</v>
      </c>
      <c r="AC145" s="37" t="s">
        <v>45</v>
      </c>
      <c r="AD145" s="42"/>
      <c r="AE145" s="41"/>
      <c r="AF145" s="41"/>
      <c r="AG145" s="43"/>
      <c r="AH145" s="44"/>
      <c r="AI145" s="42"/>
      <c r="AJ145" s="42"/>
      <c r="AK145" s="50"/>
      <c r="AL145" s="44"/>
      <c r="AM145" s="44"/>
      <c r="AN145" s="44"/>
      <c r="AO145" s="44"/>
      <c r="AP145" s="44"/>
      <c r="AQ145" s="43"/>
      <c r="AR145" s="44"/>
      <c r="AS145" s="44"/>
      <c r="AT145" s="44"/>
      <c r="AU145" s="44"/>
      <c r="AV145" s="44"/>
      <c r="AW145" s="43"/>
      <c r="AX145" s="44"/>
      <c r="AY145" s="40"/>
      <c r="AZ145" s="40"/>
    </row>
    <row r="146" spans="1:52" ht="20.100000000000001" hidden="1" customHeight="1">
      <c r="A146" s="33">
        <v>144</v>
      </c>
      <c r="B146" s="45">
        <v>176</v>
      </c>
      <c r="C146" s="46" t="s">
        <v>415</v>
      </c>
      <c r="D146" s="23" t="e">
        <f>VLOOKUP(C146,'DANHSACHKSK 2019MSBHYT'!$D$12:$E$336,4,0)</f>
        <v>#REF!</v>
      </c>
      <c r="E146" s="23">
        <v>1969</v>
      </c>
      <c r="F146" s="23" t="s">
        <v>117</v>
      </c>
      <c r="G146" s="46" t="s">
        <v>416</v>
      </c>
      <c r="H146" s="23">
        <v>1969</v>
      </c>
      <c r="I146" s="25" t="str">
        <f t="shared" si="2"/>
        <v>Nguyễn Văn Hậu 1969</v>
      </c>
      <c r="J146" s="276" t="e">
        <f>VLOOKUP(I146,'DANHSACHKSK 2019MSBHYT'!#REF!,2,0)</f>
        <v>#REF!</v>
      </c>
      <c r="K146" s="33">
        <v>144</v>
      </c>
      <c r="L146" s="26" t="s">
        <v>360</v>
      </c>
      <c r="M146" s="46" t="s">
        <v>360</v>
      </c>
      <c r="N146" s="48">
        <v>49</v>
      </c>
      <c r="O146" s="47"/>
      <c r="P146" s="47">
        <v>1969</v>
      </c>
      <c r="Q146" s="47"/>
      <c r="R146" s="47"/>
      <c r="S146" s="36" t="s">
        <v>45</v>
      </c>
      <c r="T146" s="42"/>
      <c r="U146" s="37" t="s">
        <v>45</v>
      </c>
      <c r="V146" s="37"/>
      <c r="W146" s="37"/>
      <c r="X146" s="37"/>
      <c r="Y146" s="37" t="s">
        <v>45</v>
      </c>
      <c r="Z146" s="37"/>
      <c r="AA146" s="37" t="s">
        <v>45</v>
      </c>
      <c r="AB146" s="37" t="s">
        <v>45</v>
      </c>
      <c r="AC146" s="37" t="s">
        <v>45</v>
      </c>
      <c r="AD146" s="42"/>
      <c r="AE146" s="41"/>
      <c r="AF146" s="41"/>
      <c r="AG146" s="44">
        <v>1</v>
      </c>
      <c r="AH146" s="44">
        <v>1</v>
      </c>
      <c r="AI146" s="41">
        <v>1</v>
      </c>
      <c r="AJ146" s="41"/>
      <c r="AK146" s="49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0"/>
      <c r="AZ146" s="40"/>
    </row>
    <row r="147" spans="1:52" ht="20.100000000000001" hidden="1" customHeight="1">
      <c r="A147" s="33">
        <v>145</v>
      </c>
      <c r="B147" s="45">
        <v>332</v>
      </c>
      <c r="C147" s="46" t="s">
        <v>417</v>
      </c>
      <c r="D147" s="23" t="e">
        <f>VLOOKUP(C147,'DANHSACHKSK 2019MSBHYT'!$D$12:$E$336,4,0)</f>
        <v>#N/A</v>
      </c>
      <c r="E147" s="47">
        <v>1990</v>
      </c>
      <c r="F147" s="23" t="s">
        <v>418</v>
      </c>
      <c r="G147" s="46" t="s">
        <v>173</v>
      </c>
      <c r="H147" s="47">
        <v>1990</v>
      </c>
      <c r="I147" s="25" t="str">
        <f t="shared" si="2"/>
        <v>Đinh Trần Phương Thảo 1990</v>
      </c>
      <c r="J147" s="276" t="e">
        <f>VLOOKUP(I147,'DANHSACHKSK 2019MSBHYT'!#REF!,2,0)</f>
        <v>#REF!</v>
      </c>
      <c r="K147" s="33">
        <v>145</v>
      </c>
      <c r="L147" s="26" t="e">
        <v>#N/A</v>
      </c>
      <c r="M147" s="46" t="s">
        <v>360</v>
      </c>
      <c r="N147" s="48"/>
      <c r="O147" s="47">
        <v>1990</v>
      </c>
      <c r="P147" s="47">
        <v>1990</v>
      </c>
      <c r="Q147" s="47">
        <v>28</v>
      </c>
      <c r="R147" s="47">
        <v>1990</v>
      </c>
      <c r="S147" s="36" t="s">
        <v>45</v>
      </c>
      <c r="T147" s="41"/>
      <c r="U147" s="37" t="s">
        <v>45</v>
      </c>
      <c r="V147" s="37"/>
      <c r="W147" s="37"/>
      <c r="X147" s="37"/>
      <c r="Y147" s="37">
        <v>1</v>
      </c>
      <c r="Z147" s="37"/>
      <c r="AA147" s="37" t="s">
        <v>45</v>
      </c>
      <c r="AB147" s="37" t="s">
        <v>45</v>
      </c>
      <c r="AC147" s="37" t="s">
        <v>45</v>
      </c>
      <c r="AD147" s="42"/>
      <c r="AE147" s="41"/>
      <c r="AF147" s="41"/>
      <c r="AG147" s="44"/>
      <c r="AH147" s="44"/>
      <c r="AI147" s="41"/>
      <c r="AJ147" s="41"/>
      <c r="AK147" s="49"/>
      <c r="AL147" s="44"/>
      <c r="AM147" s="44"/>
      <c r="AN147" s="44"/>
      <c r="AO147" s="44"/>
      <c r="AP147" s="44"/>
      <c r="AQ147" s="44"/>
      <c r="AR147" s="44"/>
      <c r="AS147" s="44"/>
      <c r="AT147" s="44"/>
      <c r="AU147" s="44"/>
      <c r="AV147" s="44"/>
      <c r="AW147" s="44"/>
      <c r="AX147" s="44"/>
      <c r="AY147" s="40"/>
      <c r="AZ147" s="40"/>
    </row>
    <row r="148" spans="1:52" ht="20.100000000000001" hidden="1" customHeight="1">
      <c r="A148" s="33">
        <v>146</v>
      </c>
      <c r="B148" s="45">
        <v>168</v>
      </c>
      <c r="C148" s="46" t="s">
        <v>419</v>
      </c>
      <c r="D148" s="23" t="e">
        <f>VLOOKUP(C148,'DANHSACHKSK 2019MSBHYT'!$D$12:$E$336,4,0)</f>
        <v>#REF!</v>
      </c>
      <c r="E148" s="23">
        <v>1986</v>
      </c>
      <c r="F148" s="23" t="s">
        <v>420</v>
      </c>
      <c r="G148" s="46" t="s">
        <v>421</v>
      </c>
      <c r="H148" s="23">
        <v>1986</v>
      </c>
      <c r="I148" s="25" t="str">
        <f t="shared" si="2"/>
        <v>Dương Đức Kiên 1986</v>
      </c>
      <c r="J148" s="276" t="e">
        <f>VLOOKUP(I148,'DANHSACHKSK 2019MSBHYT'!#REF!,2,0)</f>
        <v>#REF!</v>
      </c>
      <c r="K148" s="33">
        <v>146</v>
      </c>
      <c r="L148" s="26" t="s">
        <v>360</v>
      </c>
      <c r="M148" s="46" t="s">
        <v>360</v>
      </c>
      <c r="N148" s="48">
        <v>32</v>
      </c>
      <c r="O148" s="47"/>
      <c r="P148" s="47">
        <v>1986</v>
      </c>
      <c r="Q148" s="47"/>
      <c r="R148" s="47"/>
      <c r="S148" s="36" t="s">
        <v>45</v>
      </c>
      <c r="T148" s="41"/>
      <c r="U148" s="37" t="s">
        <v>45</v>
      </c>
      <c r="V148" s="37"/>
      <c r="W148" s="37"/>
      <c r="X148" s="37"/>
      <c r="Y148" s="37" t="s">
        <v>45</v>
      </c>
      <c r="Z148" s="37"/>
      <c r="AA148" s="37" t="s">
        <v>45</v>
      </c>
      <c r="AB148" s="37" t="s">
        <v>45</v>
      </c>
      <c r="AC148" s="37" t="s">
        <v>45</v>
      </c>
      <c r="AD148" s="42"/>
      <c r="AE148" s="41"/>
      <c r="AF148" s="41"/>
      <c r="AG148" s="44"/>
      <c r="AH148" s="44"/>
      <c r="AI148" s="41"/>
      <c r="AJ148" s="41"/>
      <c r="AK148" s="49"/>
      <c r="AL148" s="44"/>
      <c r="AM148" s="44"/>
      <c r="AN148" s="44"/>
      <c r="AO148" s="44"/>
      <c r="AP148" s="44"/>
      <c r="AQ148" s="44"/>
      <c r="AR148" s="44"/>
      <c r="AS148" s="44"/>
      <c r="AT148" s="43"/>
      <c r="AU148" s="43"/>
      <c r="AV148" s="44"/>
      <c r="AW148" s="44"/>
      <c r="AX148" s="44"/>
      <c r="AY148" s="40"/>
      <c r="AZ148" s="40"/>
    </row>
    <row r="149" spans="1:52" ht="20.100000000000001" hidden="1" customHeight="1">
      <c r="A149" s="33">
        <v>147</v>
      </c>
      <c r="B149" s="45">
        <v>199</v>
      </c>
      <c r="C149" s="46" t="s">
        <v>422</v>
      </c>
      <c r="D149" s="23" t="e">
        <f>VLOOKUP(C149,'DANHSACHKSK 2019MSBHYT'!$D$12:$E$336,4,0)</f>
        <v>#REF!</v>
      </c>
      <c r="E149" s="23">
        <v>1982</v>
      </c>
      <c r="F149" s="23" t="s">
        <v>270</v>
      </c>
      <c r="G149" s="46" t="s">
        <v>332</v>
      </c>
      <c r="H149" s="23">
        <v>1982</v>
      </c>
      <c r="I149" s="25" t="str">
        <f t="shared" si="2"/>
        <v>Nguyễn Thị Thu Hà 1982</v>
      </c>
      <c r="J149" s="276" t="e">
        <f>VLOOKUP(I149,'DANHSACHKSK 2019MSBHYT'!#REF!,2,0)</f>
        <v>#REF!</v>
      </c>
      <c r="K149" s="33">
        <v>147</v>
      </c>
      <c r="L149" s="26" t="e">
        <v>#N/A</v>
      </c>
      <c r="M149" s="46" t="s">
        <v>360</v>
      </c>
      <c r="N149" s="48"/>
      <c r="O149" s="47">
        <v>1982</v>
      </c>
      <c r="P149" s="47">
        <v>1982</v>
      </c>
      <c r="Q149" s="47">
        <v>36</v>
      </c>
      <c r="R149" s="47">
        <v>1982</v>
      </c>
      <c r="S149" s="36" t="s">
        <v>45</v>
      </c>
      <c r="T149" s="42">
        <v>1</v>
      </c>
      <c r="U149" s="37" t="s">
        <v>45</v>
      </c>
      <c r="V149" s="37"/>
      <c r="W149" s="37"/>
      <c r="X149" s="37"/>
      <c r="Y149" s="37"/>
      <c r="Z149" s="37"/>
      <c r="AA149" s="37" t="s">
        <v>45</v>
      </c>
      <c r="AB149" s="37" t="s">
        <v>45</v>
      </c>
      <c r="AC149" s="37" t="s">
        <v>45</v>
      </c>
      <c r="AD149" s="42"/>
      <c r="AE149" s="41"/>
      <c r="AF149" s="41"/>
      <c r="AG149" s="43"/>
      <c r="AH149" s="44"/>
      <c r="AI149" s="42"/>
      <c r="AJ149" s="42"/>
      <c r="AK149" s="50"/>
      <c r="AL149" s="44"/>
      <c r="AM149" s="43"/>
      <c r="AN149" s="43"/>
      <c r="AO149" s="44"/>
      <c r="AP149" s="44"/>
      <c r="AQ149" s="44"/>
      <c r="AR149" s="44"/>
      <c r="AS149" s="44"/>
      <c r="AT149" s="43"/>
      <c r="AU149" s="43"/>
      <c r="AV149" s="44"/>
      <c r="AW149" s="43"/>
      <c r="AX149" s="43"/>
      <c r="AY149" s="40"/>
      <c r="AZ149" s="40"/>
    </row>
    <row r="150" spans="1:52" ht="20.100000000000001" hidden="1" customHeight="1">
      <c r="A150" s="33">
        <v>148</v>
      </c>
      <c r="B150" s="45">
        <v>404</v>
      </c>
      <c r="C150" s="46" t="s">
        <v>423</v>
      </c>
      <c r="D150" s="23" t="e">
        <f>VLOOKUP(C150,'DANHSACHKSK 2019MSBHYT'!$D$12:$E$336,4,0)</f>
        <v>#REF!</v>
      </c>
      <c r="E150" s="23">
        <v>1979</v>
      </c>
      <c r="F150" s="23" t="s">
        <v>424</v>
      </c>
      <c r="G150" s="46" t="s">
        <v>425</v>
      </c>
      <c r="H150" s="23">
        <v>1979</v>
      </c>
      <c r="I150" s="25" t="str">
        <f t="shared" si="2"/>
        <v>Ngô Thanh Điền 1979</v>
      </c>
      <c r="J150" s="276" t="e">
        <f>VLOOKUP(I150,'DANHSACHKSK 2019MSBHYT'!#REF!,2,0)</f>
        <v>#REF!</v>
      </c>
      <c r="K150" s="33">
        <v>148</v>
      </c>
      <c r="L150" s="26" t="s">
        <v>360</v>
      </c>
      <c r="M150" s="46" t="s">
        <v>360</v>
      </c>
      <c r="N150" s="48">
        <v>39</v>
      </c>
      <c r="O150" s="47"/>
      <c r="P150" s="47">
        <v>1979</v>
      </c>
      <c r="Q150" s="47"/>
      <c r="R150" s="47"/>
      <c r="S150" s="36" t="s">
        <v>45</v>
      </c>
      <c r="T150" s="41"/>
      <c r="U150" s="37" t="s">
        <v>45</v>
      </c>
      <c r="V150" s="37"/>
      <c r="W150" s="37"/>
      <c r="X150" s="37"/>
      <c r="Y150" s="37" t="s">
        <v>45</v>
      </c>
      <c r="Z150" s="37"/>
      <c r="AA150" s="37" t="s">
        <v>45</v>
      </c>
      <c r="AB150" s="37" t="s">
        <v>45</v>
      </c>
      <c r="AC150" s="37" t="s">
        <v>45</v>
      </c>
      <c r="AD150" s="42"/>
      <c r="AE150" s="41"/>
      <c r="AF150" s="41"/>
      <c r="AG150" s="44"/>
      <c r="AH150" s="44"/>
      <c r="AI150" s="41"/>
      <c r="AJ150" s="41"/>
      <c r="AK150" s="49"/>
      <c r="AL150" s="44"/>
      <c r="AM150" s="44"/>
      <c r="AN150" s="44">
        <v>1</v>
      </c>
      <c r="AO150" s="44"/>
      <c r="AP150" s="44"/>
      <c r="AQ150" s="44"/>
      <c r="AR150" s="44"/>
      <c r="AS150" s="44"/>
      <c r="AT150" s="44"/>
      <c r="AU150" s="44"/>
      <c r="AV150" s="44"/>
      <c r="AW150" s="44"/>
      <c r="AX150" s="44"/>
      <c r="AY150" s="40"/>
      <c r="AZ150" s="40"/>
    </row>
    <row r="151" spans="1:52" ht="20.100000000000001" hidden="1" customHeight="1">
      <c r="A151" s="33">
        <v>149</v>
      </c>
      <c r="B151" s="45">
        <v>207</v>
      </c>
      <c r="C151" s="46" t="s">
        <v>426</v>
      </c>
      <c r="D151" s="23" t="e">
        <f>VLOOKUP(C151,'DANHSACHKSK 2019MSBHYT'!$D$12:$E$336,4,0)</f>
        <v>#REF!</v>
      </c>
      <c r="E151" s="23">
        <v>1988</v>
      </c>
      <c r="F151" s="23" t="s">
        <v>371</v>
      </c>
      <c r="G151" s="46" t="s">
        <v>427</v>
      </c>
      <c r="H151" s="23">
        <v>1988</v>
      </c>
      <c r="I151" s="25" t="str">
        <f t="shared" si="2"/>
        <v>Phạm Thị Thu Hiền 1988</v>
      </c>
      <c r="J151" s="276" t="e">
        <f>VLOOKUP(I151,'DANHSACHKSK 2019MSBHYT'!#REF!,2,0)</f>
        <v>#REF!</v>
      </c>
      <c r="K151" s="33">
        <v>149</v>
      </c>
      <c r="L151" s="26" t="e">
        <v>#N/A</v>
      </c>
      <c r="M151" s="46" t="s">
        <v>360</v>
      </c>
      <c r="N151" s="48"/>
      <c r="O151" s="47">
        <v>1988</v>
      </c>
      <c r="P151" s="47">
        <v>1988</v>
      </c>
      <c r="Q151" s="47">
        <v>30</v>
      </c>
      <c r="R151" s="47">
        <v>1988</v>
      </c>
      <c r="S151" s="36" t="s">
        <v>45</v>
      </c>
      <c r="T151" s="41">
        <v>1</v>
      </c>
      <c r="U151" s="37" t="s">
        <v>45</v>
      </c>
      <c r="V151" s="37"/>
      <c r="W151" s="37"/>
      <c r="X151" s="37"/>
      <c r="Y151" s="37"/>
      <c r="Z151" s="37"/>
      <c r="AA151" s="37" t="s">
        <v>45</v>
      </c>
      <c r="AB151" s="37" t="s">
        <v>45</v>
      </c>
      <c r="AC151" s="37" t="s">
        <v>45</v>
      </c>
      <c r="AD151" s="42"/>
      <c r="AE151" s="41"/>
      <c r="AF151" s="41"/>
      <c r="AG151" s="44"/>
      <c r="AH151" s="44"/>
      <c r="AI151" s="41"/>
      <c r="AJ151" s="41"/>
      <c r="AK151" s="49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44"/>
      <c r="AW151" s="44"/>
      <c r="AX151" s="44"/>
      <c r="AY151" s="40"/>
      <c r="AZ151" s="40"/>
    </row>
    <row r="152" spans="1:52" ht="20.100000000000001" hidden="1" customHeight="1">
      <c r="A152" s="33">
        <v>150</v>
      </c>
      <c r="B152" s="45">
        <v>103</v>
      </c>
      <c r="C152" s="46" t="s">
        <v>428</v>
      </c>
      <c r="D152" s="23" t="e">
        <f>VLOOKUP(C152,'DANHSACHKSK 2019MSBHYT'!$D$12:$E$336,4,0)</f>
        <v>#N/A</v>
      </c>
      <c r="E152" s="47">
        <v>1967</v>
      </c>
      <c r="F152" s="23" t="s">
        <v>429</v>
      </c>
      <c r="G152" s="46" t="s">
        <v>51</v>
      </c>
      <c r="H152" s="47">
        <v>1967</v>
      </c>
      <c r="I152" s="25" t="str">
        <f t="shared" si="2"/>
        <v>Đặng Thị Nhật Minh 1967</v>
      </c>
      <c r="J152" s="276" t="e">
        <f>VLOOKUP(I152,'DANHSACHKSK 2019MSBHYT'!#REF!,2,0)</f>
        <v>#REF!</v>
      </c>
      <c r="K152" s="33">
        <v>150</v>
      </c>
      <c r="L152" s="26" t="e">
        <v>#N/A</v>
      </c>
      <c r="M152" s="46" t="s">
        <v>430</v>
      </c>
      <c r="N152" s="48"/>
      <c r="O152" s="47">
        <v>1967</v>
      </c>
      <c r="P152" s="47">
        <v>1967</v>
      </c>
      <c r="Q152" s="47">
        <v>51</v>
      </c>
      <c r="R152" s="47">
        <v>1967</v>
      </c>
      <c r="S152" s="36" t="s">
        <v>45</v>
      </c>
      <c r="T152" s="41"/>
      <c r="U152" s="37" t="s">
        <v>45</v>
      </c>
      <c r="V152" s="37"/>
      <c r="W152" s="37"/>
      <c r="X152" s="37"/>
      <c r="Y152" s="37">
        <v>1</v>
      </c>
      <c r="Z152" s="37"/>
      <c r="AA152" s="37" t="s">
        <v>45</v>
      </c>
      <c r="AB152" s="37" t="s">
        <v>45</v>
      </c>
      <c r="AC152" s="37" t="s">
        <v>45</v>
      </c>
      <c r="AD152" s="42"/>
      <c r="AE152" s="41"/>
      <c r="AF152" s="41"/>
      <c r="AG152" s="44"/>
      <c r="AH152" s="44"/>
      <c r="AI152" s="41"/>
      <c r="AJ152" s="41"/>
      <c r="AK152" s="49"/>
      <c r="AL152" s="44"/>
      <c r="AM152" s="44"/>
      <c r="AN152" s="44"/>
      <c r="AO152" s="44"/>
      <c r="AP152" s="44"/>
      <c r="AQ152" s="44"/>
      <c r="AR152" s="44"/>
      <c r="AS152" s="44"/>
      <c r="AT152" s="44"/>
      <c r="AU152" s="44"/>
      <c r="AV152" s="44"/>
      <c r="AW152" s="44"/>
      <c r="AX152" s="44"/>
      <c r="AY152" s="40"/>
      <c r="AZ152" s="40"/>
    </row>
    <row r="153" spans="1:52" ht="20.100000000000001" hidden="1" customHeight="1">
      <c r="A153" s="33">
        <v>151</v>
      </c>
      <c r="B153" s="45">
        <v>119</v>
      </c>
      <c r="C153" s="46" t="s">
        <v>431</v>
      </c>
      <c r="D153" s="23" t="e">
        <f>VLOOKUP(C153,'DANHSACHKSK 2019MSBHYT'!$D$12:$E$336,4,0)</f>
        <v>#REF!</v>
      </c>
      <c r="E153" s="23">
        <v>1965</v>
      </c>
      <c r="F153" s="23" t="s">
        <v>432</v>
      </c>
      <c r="G153" s="46" t="s">
        <v>433</v>
      </c>
      <c r="H153" s="23">
        <v>1965</v>
      </c>
      <c r="I153" s="25" t="str">
        <f t="shared" si="2"/>
        <v>Nguyễn Anh Kiệt 1965</v>
      </c>
      <c r="J153" s="276" t="e">
        <f>VLOOKUP(I153,'DANHSACHKSK 2019MSBHYT'!#REF!,2,0)</f>
        <v>#REF!</v>
      </c>
      <c r="K153" s="33">
        <v>151</v>
      </c>
      <c r="L153" s="26" t="s">
        <v>430</v>
      </c>
      <c r="M153" s="46" t="s">
        <v>430</v>
      </c>
      <c r="N153" s="48">
        <v>53</v>
      </c>
      <c r="O153" s="47"/>
      <c r="P153" s="47">
        <v>1965</v>
      </c>
      <c r="Q153" s="47"/>
      <c r="R153" s="47"/>
      <c r="S153" s="36" t="s">
        <v>45</v>
      </c>
      <c r="T153" s="41"/>
      <c r="U153" s="37" t="s">
        <v>45</v>
      </c>
      <c r="V153" s="37"/>
      <c r="W153" s="37"/>
      <c r="X153" s="37"/>
      <c r="Y153" s="37"/>
      <c r="Z153" s="37"/>
      <c r="AA153" s="37" t="s">
        <v>45</v>
      </c>
      <c r="AB153" s="37" t="s">
        <v>45</v>
      </c>
      <c r="AC153" s="37" t="s">
        <v>45</v>
      </c>
      <c r="AD153" s="42"/>
      <c r="AE153" s="41"/>
      <c r="AF153" s="41"/>
      <c r="AG153" s="44"/>
      <c r="AH153" s="44"/>
      <c r="AI153" s="41"/>
      <c r="AJ153" s="41"/>
      <c r="AK153" s="49"/>
      <c r="AL153" s="44"/>
      <c r="AM153" s="44"/>
      <c r="AN153" s="44"/>
      <c r="AO153" s="44"/>
      <c r="AP153" s="44"/>
      <c r="AQ153" s="44"/>
      <c r="AR153" s="44"/>
      <c r="AS153" s="44"/>
      <c r="AT153" s="44"/>
      <c r="AU153" s="44"/>
      <c r="AV153" s="44"/>
      <c r="AW153" s="44"/>
      <c r="AX153" s="44"/>
      <c r="AY153" s="40"/>
      <c r="AZ153" s="40"/>
    </row>
    <row r="154" spans="1:52" ht="20.100000000000001" hidden="1" customHeight="1">
      <c r="A154" s="33">
        <v>152</v>
      </c>
      <c r="B154" s="45">
        <v>134</v>
      </c>
      <c r="C154" s="46" t="s">
        <v>434</v>
      </c>
      <c r="D154" s="23" t="e">
        <f>VLOOKUP(C154,'DANHSACHKSK 2019MSBHYT'!$D$12:$E$336,4,0)</f>
        <v>#REF!</v>
      </c>
      <c r="E154" s="23">
        <v>1980</v>
      </c>
      <c r="F154" s="23" t="s">
        <v>435</v>
      </c>
      <c r="G154" s="46" t="s">
        <v>123</v>
      </c>
      <c r="H154" s="23">
        <v>1980</v>
      </c>
      <c r="I154" s="25" t="str">
        <f t="shared" si="2"/>
        <v>Lê Thị Hồng Vân 1980</v>
      </c>
      <c r="J154" s="276" t="e">
        <f>VLOOKUP(I154,'DANHSACHKSK 2019MSBHYT'!#REF!,2,0)</f>
        <v>#REF!</v>
      </c>
      <c r="K154" s="33">
        <v>152</v>
      </c>
      <c r="L154" s="26" t="e">
        <v>#N/A</v>
      </c>
      <c r="M154" s="46" t="s">
        <v>430</v>
      </c>
      <c r="N154" s="48"/>
      <c r="O154" s="47">
        <v>1980</v>
      </c>
      <c r="P154" s="47">
        <v>1980</v>
      </c>
      <c r="Q154" s="47">
        <v>38</v>
      </c>
      <c r="R154" s="47">
        <v>1980</v>
      </c>
      <c r="S154" s="36" t="s">
        <v>45</v>
      </c>
      <c r="T154" s="42">
        <v>1</v>
      </c>
      <c r="U154" s="37" t="s">
        <v>45</v>
      </c>
      <c r="V154" s="37"/>
      <c r="W154" s="37"/>
      <c r="X154" s="37"/>
      <c r="Y154" s="37"/>
      <c r="Z154" s="37"/>
      <c r="AA154" s="37" t="s">
        <v>45</v>
      </c>
      <c r="AB154" s="37" t="s">
        <v>45</v>
      </c>
      <c r="AC154" s="37" t="s">
        <v>45</v>
      </c>
      <c r="AD154" s="42"/>
      <c r="AE154" s="41"/>
      <c r="AF154" s="41"/>
      <c r="AG154" s="44"/>
      <c r="AH154" s="44"/>
      <c r="AI154" s="41"/>
      <c r="AJ154" s="41"/>
      <c r="AK154" s="49"/>
      <c r="AL154" s="44"/>
      <c r="AM154" s="44"/>
      <c r="AN154" s="44"/>
      <c r="AO154" s="44"/>
      <c r="AP154" s="44"/>
      <c r="AQ154" s="44"/>
      <c r="AR154" s="44"/>
      <c r="AS154" s="44"/>
      <c r="AT154" s="44"/>
      <c r="AU154" s="44"/>
      <c r="AV154" s="44"/>
      <c r="AW154" s="44"/>
      <c r="AX154" s="44"/>
      <c r="AY154" s="40"/>
      <c r="AZ154" s="40"/>
    </row>
    <row r="155" spans="1:52" ht="20.100000000000001" hidden="1" customHeight="1">
      <c r="A155" s="33">
        <v>153</v>
      </c>
      <c r="B155" s="45">
        <v>122</v>
      </c>
      <c r="C155" s="46" t="s">
        <v>436</v>
      </c>
      <c r="D155" s="23" t="e">
        <f>VLOOKUP(C155,'DANHSACHKSK 2019MSBHYT'!$D$12:$E$336,4,0)</f>
        <v>#REF!</v>
      </c>
      <c r="E155" s="23">
        <v>1976</v>
      </c>
      <c r="F155" s="23" t="s">
        <v>122</v>
      </c>
      <c r="G155" s="46" t="s">
        <v>437</v>
      </c>
      <c r="H155" s="23">
        <v>1976</v>
      </c>
      <c r="I155" s="25" t="str">
        <f t="shared" si="2"/>
        <v>Nguyễn Thị Dinh 1976</v>
      </c>
      <c r="J155" s="276" t="e">
        <f>VLOOKUP(I155,'DANHSACHKSK 2019MSBHYT'!#REF!,2,0)</f>
        <v>#REF!</v>
      </c>
      <c r="K155" s="33">
        <v>153</v>
      </c>
      <c r="L155" s="26" t="e">
        <v>#N/A</v>
      </c>
      <c r="M155" s="46" t="s">
        <v>430</v>
      </c>
      <c r="N155" s="48"/>
      <c r="O155" s="47">
        <v>1976</v>
      </c>
      <c r="P155" s="47">
        <v>1976</v>
      </c>
      <c r="Q155" s="47">
        <v>42</v>
      </c>
      <c r="R155" s="47">
        <v>1976</v>
      </c>
      <c r="S155" s="36" t="s">
        <v>45</v>
      </c>
      <c r="T155" s="41">
        <v>1</v>
      </c>
      <c r="U155" s="37" t="s">
        <v>45</v>
      </c>
      <c r="V155" s="37"/>
      <c r="W155" s="37"/>
      <c r="X155" s="37"/>
      <c r="Y155" s="37" t="s">
        <v>216</v>
      </c>
      <c r="Z155" s="37"/>
      <c r="AA155" s="37" t="s">
        <v>45</v>
      </c>
      <c r="AB155" s="37" t="s">
        <v>45</v>
      </c>
      <c r="AC155" s="37" t="s">
        <v>45</v>
      </c>
      <c r="AD155" s="42"/>
      <c r="AE155" s="41"/>
      <c r="AF155" s="41"/>
      <c r="AG155" s="44"/>
      <c r="AH155" s="44"/>
      <c r="AI155" s="41"/>
      <c r="AJ155" s="41"/>
      <c r="AK155" s="49"/>
      <c r="AL155" s="44"/>
      <c r="AM155" s="44"/>
      <c r="AN155" s="44"/>
      <c r="AO155" s="44"/>
      <c r="AP155" s="44"/>
      <c r="AQ155" s="44"/>
      <c r="AR155" s="44"/>
      <c r="AS155" s="44"/>
      <c r="AT155" s="44"/>
      <c r="AU155" s="44"/>
      <c r="AV155" s="44"/>
      <c r="AW155" s="44"/>
      <c r="AX155" s="44"/>
      <c r="AY155" s="40"/>
      <c r="AZ155" s="40"/>
    </row>
    <row r="156" spans="1:52" ht="20.100000000000001" hidden="1" customHeight="1">
      <c r="A156" s="33">
        <v>154</v>
      </c>
      <c r="B156" s="45">
        <v>156</v>
      </c>
      <c r="C156" s="46" t="s">
        <v>438</v>
      </c>
      <c r="D156" s="23" t="e">
        <f>VLOOKUP(C156,'DANHSACHKSK 2019MSBHYT'!$D$12:$E$336,4,0)</f>
        <v>#REF!</v>
      </c>
      <c r="E156" s="23">
        <v>1980</v>
      </c>
      <c r="F156" s="23" t="s">
        <v>439</v>
      </c>
      <c r="G156" s="46" t="s">
        <v>440</v>
      </c>
      <c r="H156" s="23">
        <v>1980</v>
      </c>
      <c r="I156" s="25" t="str">
        <f t="shared" si="2"/>
        <v>Phạm Thị Vinh 1980</v>
      </c>
      <c r="J156" s="276" t="e">
        <f>VLOOKUP(I156,'DANHSACHKSK 2019MSBHYT'!#REF!,2,0)</f>
        <v>#REF!</v>
      </c>
      <c r="K156" s="33">
        <v>154</v>
      </c>
      <c r="L156" s="26" t="e">
        <v>#N/A</v>
      </c>
      <c r="M156" s="46" t="s">
        <v>430</v>
      </c>
      <c r="N156" s="48"/>
      <c r="O156" s="47">
        <v>1980</v>
      </c>
      <c r="P156" s="47">
        <v>1980</v>
      </c>
      <c r="Q156" s="47">
        <v>38</v>
      </c>
      <c r="R156" s="47">
        <v>1980</v>
      </c>
      <c r="S156" s="36" t="s">
        <v>45</v>
      </c>
      <c r="T156" s="41">
        <v>1</v>
      </c>
      <c r="U156" s="37" t="s">
        <v>45</v>
      </c>
      <c r="V156" s="37"/>
      <c r="W156" s="37"/>
      <c r="X156" s="37"/>
      <c r="Y156" s="37"/>
      <c r="Z156" s="37"/>
      <c r="AA156" s="37" t="s">
        <v>45</v>
      </c>
      <c r="AB156" s="37" t="s">
        <v>45</v>
      </c>
      <c r="AC156" s="37" t="s">
        <v>45</v>
      </c>
      <c r="AD156" s="42"/>
      <c r="AE156" s="41"/>
      <c r="AF156" s="41"/>
      <c r="AG156" s="44"/>
      <c r="AH156" s="44"/>
      <c r="AI156" s="41"/>
      <c r="AJ156" s="41"/>
      <c r="AK156" s="49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0"/>
      <c r="AZ156" s="40"/>
    </row>
    <row r="157" spans="1:52" ht="20.100000000000001" hidden="1" customHeight="1">
      <c r="A157" s="33">
        <v>155</v>
      </c>
      <c r="B157" s="45">
        <v>149</v>
      </c>
      <c r="C157" s="46" t="s">
        <v>441</v>
      </c>
      <c r="D157" s="23" t="e">
        <f>VLOOKUP(C157,'DANHSACHKSK 2019MSBHYT'!$D$12:$E$336,4,0)</f>
        <v>#REF!</v>
      </c>
      <c r="E157" s="23">
        <v>1985</v>
      </c>
      <c r="F157" s="23" t="s">
        <v>442</v>
      </c>
      <c r="G157" s="46" t="s">
        <v>142</v>
      </c>
      <c r="H157" s="23">
        <v>1985</v>
      </c>
      <c r="I157" s="25" t="str">
        <f t="shared" si="2"/>
        <v>Cao Thị Hồng Thắm 1985</v>
      </c>
      <c r="J157" s="276" t="e">
        <f>VLOOKUP(I157,'DANHSACHKSK 2019MSBHYT'!#REF!,2,0)</f>
        <v>#REF!</v>
      </c>
      <c r="K157" s="33">
        <v>155</v>
      </c>
      <c r="L157" s="26" t="e">
        <v>#N/A</v>
      </c>
      <c r="M157" s="46" t="s">
        <v>430</v>
      </c>
      <c r="N157" s="48"/>
      <c r="O157" s="47">
        <v>1985</v>
      </c>
      <c r="P157" s="47">
        <v>1985</v>
      </c>
      <c r="Q157" s="47">
        <v>33</v>
      </c>
      <c r="R157" s="47">
        <v>1985</v>
      </c>
      <c r="S157" s="36" t="s">
        <v>45</v>
      </c>
      <c r="T157" s="42">
        <v>1</v>
      </c>
      <c r="U157" s="37" t="s">
        <v>45</v>
      </c>
      <c r="V157" s="37"/>
      <c r="W157" s="37"/>
      <c r="X157" s="37"/>
      <c r="Y157" s="37"/>
      <c r="Z157" s="37"/>
      <c r="AA157" s="37" t="s">
        <v>45</v>
      </c>
      <c r="AB157" s="37" t="s">
        <v>45</v>
      </c>
      <c r="AC157" s="37" t="s">
        <v>45</v>
      </c>
      <c r="AD157" s="42"/>
      <c r="AE157" s="41"/>
      <c r="AF157" s="41"/>
      <c r="AG157" s="44"/>
      <c r="AH157" s="44"/>
      <c r="AI157" s="41"/>
      <c r="AJ157" s="41"/>
      <c r="AK157" s="49"/>
      <c r="AL157" s="44"/>
      <c r="AM157" s="44"/>
      <c r="AN157" s="44"/>
      <c r="AO157" s="44"/>
      <c r="AP157" s="44"/>
      <c r="AQ157" s="44"/>
      <c r="AR157" s="44"/>
      <c r="AS157" s="44"/>
      <c r="AT157" s="44"/>
      <c r="AU157" s="44"/>
      <c r="AV157" s="44"/>
      <c r="AW157" s="44"/>
      <c r="AX157" s="44"/>
      <c r="AY157" s="40"/>
      <c r="AZ157" s="40"/>
    </row>
    <row r="158" spans="1:52" ht="20.100000000000001" hidden="1" customHeight="1">
      <c r="A158" s="33">
        <v>156</v>
      </c>
      <c r="B158" s="45">
        <v>148</v>
      </c>
      <c r="C158" s="46" t="s">
        <v>443</v>
      </c>
      <c r="D158" s="23" t="e">
        <f>VLOOKUP(C158,'DANHSACHKSK 2019MSBHYT'!$D$12:$E$336,4,0)</f>
        <v>#REF!</v>
      </c>
      <c r="E158" s="23">
        <v>1983</v>
      </c>
      <c r="F158" s="23" t="s">
        <v>132</v>
      </c>
      <c r="G158" s="46" t="s">
        <v>444</v>
      </c>
      <c r="H158" s="23">
        <v>1983</v>
      </c>
      <c r="I158" s="25" t="str">
        <f t="shared" si="2"/>
        <v>Đỗ Thị Thơm 1983</v>
      </c>
      <c r="J158" s="276" t="e">
        <f>VLOOKUP(I158,'DANHSACHKSK 2019MSBHYT'!#REF!,2,0)</f>
        <v>#REF!</v>
      </c>
      <c r="K158" s="33">
        <v>156</v>
      </c>
      <c r="L158" s="26" t="e">
        <v>#N/A</v>
      </c>
      <c r="M158" s="46" t="s">
        <v>430</v>
      </c>
      <c r="N158" s="48"/>
      <c r="O158" s="47">
        <v>1983</v>
      </c>
      <c r="P158" s="47">
        <v>1983</v>
      </c>
      <c r="Q158" s="47">
        <v>35</v>
      </c>
      <c r="R158" s="47">
        <v>1983</v>
      </c>
      <c r="S158" s="36" t="s">
        <v>45</v>
      </c>
      <c r="T158" s="42">
        <v>1</v>
      </c>
      <c r="U158" s="37" t="s">
        <v>45</v>
      </c>
      <c r="V158" s="37"/>
      <c r="W158" s="37"/>
      <c r="X158" s="37"/>
      <c r="Y158" s="37"/>
      <c r="Z158" s="37"/>
      <c r="AA158" s="37" t="s">
        <v>45</v>
      </c>
      <c r="AB158" s="37" t="s">
        <v>45</v>
      </c>
      <c r="AC158" s="37" t="s">
        <v>45</v>
      </c>
      <c r="AD158" s="42"/>
      <c r="AE158" s="41"/>
      <c r="AF158" s="41"/>
      <c r="AG158" s="44"/>
      <c r="AH158" s="43"/>
      <c r="AI158" s="41"/>
      <c r="AJ158" s="41"/>
      <c r="AK158" s="50"/>
      <c r="AL158" s="44"/>
      <c r="AM158" s="44"/>
      <c r="AN158" s="44"/>
      <c r="AO158" s="44"/>
      <c r="AP158" s="44"/>
      <c r="AQ158" s="44"/>
      <c r="AR158" s="44"/>
      <c r="AS158" s="44"/>
      <c r="AT158" s="44"/>
      <c r="AU158" s="44"/>
      <c r="AV158" s="43"/>
      <c r="AW158" s="44"/>
      <c r="AX158" s="44"/>
      <c r="AY158" s="40"/>
      <c r="AZ158" s="40"/>
    </row>
    <row r="159" spans="1:52" ht="20.100000000000001" hidden="1" customHeight="1">
      <c r="A159" s="33">
        <v>157</v>
      </c>
      <c r="B159" s="45">
        <v>137</v>
      </c>
      <c r="C159" s="46" t="s">
        <v>445</v>
      </c>
      <c r="D159" s="23" t="e">
        <f>VLOOKUP(C159,'DANHSACHKSK 2019MSBHYT'!$D$12:$E$336,4,0)</f>
        <v>#REF!</v>
      </c>
      <c r="E159" s="23">
        <v>1982</v>
      </c>
      <c r="F159" s="23" t="s">
        <v>446</v>
      </c>
      <c r="G159" s="46" t="s">
        <v>447</v>
      </c>
      <c r="H159" s="23">
        <v>1982</v>
      </c>
      <c r="I159" s="25" t="str">
        <f t="shared" si="2"/>
        <v>Đinh Thị Huyên 1982</v>
      </c>
      <c r="J159" s="276" t="e">
        <f>VLOOKUP(I159,'DANHSACHKSK 2019MSBHYT'!#REF!,2,0)</f>
        <v>#REF!</v>
      </c>
      <c r="K159" s="33">
        <v>157</v>
      </c>
      <c r="L159" s="26" t="e">
        <v>#N/A</v>
      </c>
      <c r="M159" s="46" t="s">
        <v>430</v>
      </c>
      <c r="N159" s="48"/>
      <c r="O159" s="47">
        <v>1982</v>
      </c>
      <c r="P159" s="47">
        <v>1982</v>
      </c>
      <c r="Q159" s="47">
        <v>36</v>
      </c>
      <c r="R159" s="47">
        <v>1982</v>
      </c>
      <c r="S159" s="36" t="s">
        <v>45</v>
      </c>
      <c r="T159" s="42">
        <v>1</v>
      </c>
      <c r="U159" s="37" t="s">
        <v>45</v>
      </c>
      <c r="V159" s="37"/>
      <c r="W159" s="37"/>
      <c r="X159" s="37"/>
      <c r="Y159" s="37"/>
      <c r="Z159" s="37"/>
      <c r="AA159" s="37" t="s">
        <v>45</v>
      </c>
      <c r="AB159" s="37" t="s">
        <v>45</v>
      </c>
      <c r="AC159" s="37" t="s">
        <v>45</v>
      </c>
      <c r="AD159" s="42"/>
      <c r="AE159" s="41"/>
      <c r="AF159" s="41"/>
      <c r="AG159" s="44"/>
      <c r="AH159" s="44"/>
      <c r="AI159" s="41"/>
      <c r="AJ159" s="41"/>
      <c r="AK159" s="49"/>
      <c r="AL159" s="44"/>
      <c r="AM159" s="44"/>
      <c r="AN159" s="44"/>
      <c r="AO159" s="44"/>
      <c r="AP159" s="44"/>
      <c r="AQ159" s="44"/>
      <c r="AR159" s="44"/>
      <c r="AS159" s="44"/>
      <c r="AT159" s="44"/>
      <c r="AU159" s="44"/>
      <c r="AV159" s="44"/>
      <c r="AW159" s="44"/>
      <c r="AX159" s="44"/>
      <c r="AY159" s="40"/>
      <c r="AZ159" s="40"/>
    </row>
    <row r="160" spans="1:52" ht="20.100000000000001" hidden="1" customHeight="1">
      <c r="A160" s="33">
        <v>158</v>
      </c>
      <c r="B160" s="45">
        <v>135</v>
      </c>
      <c r="C160" s="46" t="s">
        <v>448</v>
      </c>
      <c r="D160" s="23" t="e">
        <f>VLOOKUP(C160,'DANHSACHKSK 2019MSBHYT'!$D$12:$E$336,4,0)</f>
        <v>#REF!</v>
      </c>
      <c r="E160" s="23">
        <v>1985</v>
      </c>
      <c r="F160" s="23" t="s">
        <v>449</v>
      </c>
      <c r="G160" s="46" t="s">
        <v>187</v>
      </c>
      <c r="H160" s="23">
        <v>1985</v>
      </c>
      <c r="I160" s="25" t="str">
        <f t="shared" si="2"/>
        <v>Phan Thị Thùy Trang 1985</v>
      </c>
      <c r="J160" s="276" t="e">
        <f>VLOOKUP(I160,'DANHSACHKSK 2019MSBHYT'!#REF!,2,0)</f>
        <v>#REF!</v>
      </c>
      <c r="K160" s="33">
        <v>158</v>
      </c>
      <c r="L160" s="26" t="e">
        <v>#N/A</v>
      </c>
      <c r="M160" s="46" t="s">
        <v>430</v>
      </c>
      <c r="N160" s="48"/>
      <c r="O160" s="47">
        <v>1985</v>
      </c>
      <c r="P160" s="47">
        <v>1985</v>
      </c>
      <c r="Q160" s="47">
        <v>33</v>
      </c>
      <c r="R160" s="47">
        <v>1985</v>
      </c>
      <c r="S160" s="36" t="s">
        <v>45</v>
      </c>
      <c r="T160" s="41"/>
      <c r="U160" s="37" t="s">
        <v>45</v>
      </c>
      <c r="V160" s="37"/>
      <c r="W160" s="37"/>
      <c r="X160" s="37">
        <v>1</v>
      </c>
      <c r="Y160" s="37"/>
      <c r="Z160" s="37"/>
      <c r="AA160" s="37" t="s">
        <v>45</v>
      </c>
      <c r="AB160" s="37" t="s">
        <v>45</v>
      </c>
      <c r="AC160" s="37" t="s">
        <v>45</v>
      </c>
      <c r="AD160" s="42"/>
      <c r="AE160" s="41"/>
      <c r="AF160" s="41"/>
      <c r="AG160" s="44"/>
      <c r="AH160" s="44"/>
      <c r="AI160" s="41"/>
      <c r="AJ160" s="41"/>
      <c r="AK160" s="49"/>
      <c r="AL160" s="44"/>
      <c r="AM160" s="44"/>
      <c r="AN160" s="44">
        <v>1</v>
      </c>
      <c r="AO160" s="44"/>
      <c r="AP160" s="44"/>
      <c r="AQ160" s="44"/>
      <c r="AR160" s="44"/>
      <c r="AS160" s="44"/>
      <c r="AT160" s="44"/>
      <c r="AU160" s="44"/>
      <c r="AV160" s="44"/>
      <c r="AW160" s="44"/>
      <c r="AX160" s="44"/>
      <c r="AY160" s="40"/>
      <c r="AZ160" s="40"/>
    </row>
    <row r="161" spans="1:52" ht="20.100000000000001" hidden="1" customHeight="1">
      <c r="A161" s="33">
        <v>159</v>
      </c>
      <c r="B161" s="45">
        <v>146</v>
      </c>
      <c r="C161" s="46" t="s">
        <v>450</v>
      </c>
      <c r="D161" s="23" t="e">
        <f>VLOOKUP(C161,'DANHSACHKSK 2019MSBHYT'!$D$12:$E$336,4,0)</f>
        <v>#REF!</v>
      </c>
      <c r="E161" s="23">
        <v>1970</v>
      </c>
      <c r="F161" s="23" t="s">
        <v>451</v>
      </c>
      <c r="G161" s="46" t="s">
        <v>191</v>
      </c>
      <c r="H161" s="23">
        <v>1970</v>
      </c>
      <c r="I161" s="25" t="str">
        <f t="shared" si="2"/>
        <v>Bùi Thành Dũng 1970</v>
      </c>
      <c r="J161" s="276" t="e">
        <f>VLOOKUP(I161,'DANHSACHKSK 2019MSBHYT'!#REF!,2,0)</f>
        <v>#REF!</v>
      </c>
      <c r="K161" s="33">
        <v>159</v>
      </c>
      <c r="L161" s="26" t="s">
        <v>430</v>
      </c>
      <c r="M161" s="46" t="s">
        <v>430</v>
      </c>
      <c r="N161" s="48">
        <v>48</v>
      </c>
      <c r="O161" s="47"/>
      <c r="P161" s="47">
        <v>1970</v>
      </c>
      <c r="Q161" s="47"/>
      <c r="R161" s="47"/>
      <c r="S161" s="36" t="s">
        <v>45</v>
      </c>
      <c r="T161" s="41"/>
      <c r="U161" s="37" t="s">
        <v>45</v>
      </c>
      <c r="V161" s="37"/>
      <c r="W161" s="37"/>
      <c r="X161" s="37"/>
      <c r="Y161" s="37"/>
      <c r="Z161" s="37"/>
      <c r="AA161" s="37" t="s">
        <v>45</v>
      </c>
      <c r="AB161" s="37" t="s">
        <v>45</v>
      </c>
      <c r="AC161" s="37" t="s">
        <v>45</v>
      </c>
      <c r="AD161" s="41"/>
      <c r="AE161" s="41"/>
      <c r="AF161" s="41"/>
      <c r="AG161" s="44">
        <v>1</v>
      </c>
      <c r="AH161" s="44"/>
      <c r="AI161" s="41">
        <v>1</v>
      </c>
      <c r="AJ161" s="41"/>
      <c r="AK161" s="49"/>
      <c r="AL161" s="44"/>
      <c r="AM161" s="44"/>
      <c r="AN161" s="44"/>
      <c r="AO161" s="41"/>
      <c r="AP161" s="41"/>
      <c r="AQ161" s="44"/>
      <c r="AR161" s="44"/>
      <c r="AS161" s="44"/>
      <c r="AT161" s="44"/>
      <c r="AU161" s="44"/>
      <c r="AV161" s="44"/>
      <c r="AW161" s="44"/>
      <c r="AX161" s="44"/>
      <c r="AY161" s="40"/>
      <c r="AZ161" s="40"/>
    </row>
    <row r="162" spans="1:52" ht="20.100000000000001" hidden="1" customHeight="1">
      <c r="A162" s="33">
        <v>160</v>
      </c>
      <c r="B162" s="45">
        <v>147</v>
      </c>
      <c r="C162" s="46" t="s">
        <v>452</v>
      </c>
      <c r="D162" s="23" t="e">
        <f>VLOOKUP(C162,'DANHSACHKSK 2019MSBHYT'!$D$12:$E$336,4,0)</f>
        <v>#N/A</v>
      </c>
      <c r="E162" s="47">
        <v>1981</v>
      </c>
      <c r="F162" s="23" t="s">
        <v>186</v>
      </c>
      <c r="G162" s="46" t="s">
        <v>89</v>
      </c>
      <c r="H162" s="47">
        <v>1981</v>
      </c>
      <c r="I162" s="25" t="str">
        <f t="shared" si="2"/>
        <v>Nguyễn Ngọc Quỳnh 1981</v>
      </c>
      <c r="J162" s="276" t="e">
        <f>VLOOKUP(I162,'DANHSACHKSK 2019MSBHYT'!#REF!,2,0)</f>
        <v>#REF!</v>
      </c>
      <c r="K162" s="33">
        <v>160</v>
      </c>
      <c r="L162" s="26" t="s">
        <v>430</v>
      </c>
      <c r="M162" s="46" t="s">
        <v>430</v>
      </c>
      <c r="N162" s="48">
        <v>37</v>
      </c>
      <c r="O162" s="47"/>
      <c r="P162" s="47">
        <v>1981</v>
      </c>
      <c r="Q162" s="47"/>
      <c r="R162" s="47"/>
      <c r="S162" s="36" t="s">
        <v>45</v>
      </c>
      <c r="T162" s="41"/>
      <c r="U162" s="37" t="s">
        <v>45</v>
      </c>
      <c r="V162" s="37"/>
      <c r="W162" s="37"/>
      <c r="X162" s="37"/>
      <c r="Y162" s="37"/>
      <c r="Z162" s="37"/>
      <c r="AA162" s="37" t="s">
        <v>45</v>
      </c>
      <c r="AB162" s="37" t="s">
        <v>45</v>
      </c>
      <c r="AC162" s="37" t="s">
        <v>45</v>
      </c>
      <c r="AD162" s="42"/>
      <c r="AE162" s="41"/>
      <c r="AF162" s="41"/>
      <c r="AG162" s="44"/>
      <c r="AH162" s="44"/>
      <c r="AI162" s="41"/>
      <c r="AJ162" s="41"/>
      <c r="AK162" s="49"/>
      <c r="AL162" s="44"/>
      <c r="AM162" s="44"/>
      <c r="AN162" s="44"/>
      <c r="AO162" s="44"/>
      <c r="AP162" s="44"/>
      <c r="AQ162" s="44"/>
      <c r="AR162" s="44"/>
      <c r="AS162" s="44"/>
      <c r="AT162" s="44"/>
      <c r="AU162" s="44"/>
      <c r="AV162" s="44"/>
      <c r="AW162" s="44"/>
      <c r="AX162" s="44"/>
      <c r="AY162" s="40"/>
      <c r="AZ162" s="40"/>
    </row>
    <row r="163" spans="1:52" ht="20.100000000000001" hidden="1" customHeight="1">
      <c r="A163" s="33">
        <v>161</v>
      </c>
      <c r="B163" s="45">
        <v>145</v>
      </c>
      <c r="C163" s="46" t="s">
        <v>453</v>
      </c>
      <c r="D163" s="23" t="e">
        <f>VLOOKUP(C163,'DANHSACHKSK 2019MSBHYT'!$D$12:$E$336,4,0)</f>
        <v>#REF!</v>
      </c>
      <c r="E163" s="23">
        <v>1984</v>
      </c>
      <c r="F163" s="23" t="s">
        <v>454</v>
      </c>
      <c r="G163" s="46" t="s">
        <v>455</v>
      </c>
      <c r="H163" s="23">
        <v>1984</v>
      </c>
      <c r="I163" s="25" t="str">
        <f t="shared" si="2"/>
        <v>Lê Thị Mai Hường 1984</v>
      </c>
      <c r="J163" s="276" t="e">
        <f>VLOOKUP(I163,'DANHSACHKSK 2019MSBHYT'!#REF!,2,0)</f>
        <v>#REF!</v>
      </c>
      <c r="K163" s="33">
        <v>161</v>
      </c>
      <c r="L163" s="26" t="e">
        <v>#N/A</v>
      </c>
      <c r="M163" s="46" t="s">
        <v>430</v>
      </c>
      <c r="N163" s="48"/>
      <c r="O163" s="47">
        <v>1984</v>
      </c>
      <c r="P163" s="47">
        <v>1984</v>
      </c>
      <c r="Q163" s="47">
        <v>34</v>
      </c>
      <c r="R163" s="47">
        <v>1984</v>
      </c>
      <c r="S163" s="36" t="s">
        <v>45</v>
      </c>
      <c r="T163" s="41"/>
      <c r="U163" s="37" t="s">
        <v>45</v>
      </c>
      <c r="V163" s="37"/>
      <c r="W163" s="37"/>
      <c r="X163" s="37"/>
      <c r="Y163" s="37" t="s">
        <v>45</v>
      </c>
      <c r="Z163" s="37"/>
      <c r="AA163" s="37" t="s">
        <v>45</v>
      </c>
      <c r="AB163" s="37" t="s">
        <v>45</v>
      </c>
      <c r="AC163" s="37" t="s">
        <v>45</v>
      </c>
      <c r="AD163" s="42"/>
      <c r="AE163" s="41"/>
      <c r="AF163" s="41"/>
      <c r="AG163" s="44"/>
      <c r="AH163" s="44"/>
      <c r="AI163" s="41"/>
      <c r="AJ163" s="41"/>
      <c r="AK163" s="49"/>
      <c r="AL163" s="44"/>
      <c r="AM163" s="44"/>
      <c r="AN163" s="44"/>
      <c r="AO163" s="44"/>
      <c r="AP163" s="44"/>
      <c r="AQ163" s="44"/>
      <c r="AR163" s="44"/>
      <c r="AS163" s="44"/>
      <c r="AT163" s="44"/>
      <c r="AU163" s="44"/>
      <c r="AV163" s="44"/>
      <c r="AW163" s="44"/>
      <c r="AX163" s="44"/>
      <c r="AY163" s="40"/>
      <c r="AZ163" s="40"/>
    </row>
    <row r="164" spans="1:52" ht="20.100000000000001" hidden="1" customHeight="1">
      <c r="A164" s="33">
        <v>162</v>
      </c>
      <c r="B164" s="45">
        <v>194</v>
      </c>
      <c r="C164" s="46" t="s">
        <v>456</v>
      </c>
      <c r="D164" s="23" t="e">
        <f>VLOOKUP(C164,'DANHSACHKSK 2019MSBHYT'!$D$12:$E$336,4,0)</f>
        <v>#REF!</v>
      </c>
      <c r="E164" s="23">
        <v>1979</v>
      </c>
      <c r="F164" s="23" t="s">
        <v>297</v>
      </c>
      <c r="G164" s="46" t="s">
        <v>457</v>
      </c>
      <c r="H164" s="23">
        <v>1979</v>
      </c>
      <c r="I164" s="25" t="str">
        <f t="shared" si="2"/>
        <v>Trần Văn Lượng 1979</v>
      </c>
      <c r="J164" s="276" t="e">
        <f>VLOOKUP(I164,'DANHSACHKSK 2019MSBHYT'!#REF!,2,0)</f>
        <v>#REF!</v>
      </c>
      <c r="K164" s="33">
        <v>162</v>
      </c>
      <c r="L164" s="26" t="s">
        <v>430</v>
      </c>
      <c r="M164" s="46" t="s">
        <v>430</v>
      </c>
      <c r="N164" s="48">
        <v>39</v>
      </c>
      <c r="O164" s="47"/>
      <c r="P164" s="47">
        <v>1979</v>
      </c>
      <c r="Q164" s="47"/>
      <c r="R164" s="47"/>
      <c r="S164" s="36" t="s">
        <v>45</v>
      </c>
      <c r="T164" s="41"/>
      <c r="U164" s="37" t="s">
        <v>45</v>
      </c>
      <c r="V164" s="37"/>
      <c r="W164" s="37"/>
      <c r="X164" s="37"/>
      <c r="Y164" s="37"/>
      <c r="Z164" s="37"/>
      <c r="AA164" s="37" t="s">
        <v>45</v>
      </c>
      <c r="AB164" s="37" t="s">
        <v>45</v>
      </c>
      <c r="AC164" s="37" t="s">
        <v>45</v>
      </c>
      <c r="AD164" s="42"/>
      <c r="AE164" s="41"/>
      <c r="AF164" s="41"/>
      <c r="AG164" s="43"/>
      <c r="AH164" s="43"/>
      <c r="AI164" s="42"/>
      <c r="AJ164" s="42"/>
      <c r="AK164" s="49"/>
      <c r="AL164" s="44"/>
      <c r="AM164" s="44"/>
      <c r="AN164" s="44"/>
      <c r="AO164" s="44"/>
      <c r="AP164" s="44"/>
      <c r="AQ164" s="44"/>
      <c r="AR164" s="44"/>
      <c r="AS164" s="44"/>
      <c r="AT164" s="44"/>
      <c r="AU164" s="44"/>
      <c r="AV164" s="44"/>
      <c r="AW164" s="44"/>
      <c r="AX164" s="44"/>
      <c r="AY164" s="40"/>
      <c r="AZ164" s="40"/>
    </row>
    <row r="165" spans="1:52" ht="20.100000000000001" hidden="1" customHeight="1">
      <c r="A165" s="33">
        <v>163</v>
      </c>
      <c r="B165" s="45">
        <v>120</v>
      </c>
      <c r="C165" s="46" t="s">
        <v>458</v>
      </c>
      <c r="D165" s="23" t="e">
        <f>VLOOKUP(C165,'DANHSACHKSK 2019MSBHYT'!$D$12:$E$336,4,0)</f>
        <v>#N/A</v>
      </c>
      <c r="E165" s="47">
        <v>1980</v>
      </c>
      <c r="F165" s="23" t="s">
        <v>459</v>
      </c>
      <c r="G165" s="46" t="s">
        <v>273</v>
      </c>
      <c r="H165" s="47">
        <v>1980</v>
      </c>
      <c r="I165" s="25" t="str">
        <f t="shared" si="2"/>
        <v>Trần Thị Hồng Thu 1980</v>
      </c>
      <c r="J165" s="276" t="e">
        <f>VLOOKUP(I165,'DANHSACHKSK 2019MSBHYT'!#REF!,2,0)</f>
        <v>#REF!</v>
      </c>
      <c r="K165" s="33">
        <v>163</v>
      </c>
      <c r="L165" s="26" t="e">
        <v>#N/A</v>
      </c>
      <c r="M165" s="46" t="s">
        <v>430</v>
      </c>
      <c r="N165" s="48"/>
      <c r="O165" s="47">
        <v>1980</v>
      </c>
      <c r="P165" s="47">
        <v>1980</v>
      </c>
      <c r="Q165" s="47">
        <v>38</v>
      </c>
      <c r="R165" s="47">
        <v>1980</v>
      </c>
      <c r="S165" s="36" t="s">
        <v>45</v>
      </c>
      <c r="T165" s="41">
        <v>1</v>
      </c>
      <c r="U165" s="37" t="s">
        <v>45</v>
      </c>
      <c r="V165" s="37"/>
      <c r="W165" s="37"/>
      <c r="X165" s="37"/>
      <c r="Y165" s="37"/>
      <c r="Z165" s="37"/>
      <c r="AA165" s="37" t="s">
        <v>45</v>
      </c>
      <c r="AB165" s="37" t="s">
        <v>45</v>
      </c>
      <c r="AC165" s="37" t="s">
        <v>45</v>
      </c>
      <c r="AD165" s="41"/>
      <c r="AE165" s="41"/>
      <c r="AF165" s="41"/>
      <c r="AG165" s="44"/>
      <c r="AH165" s="44"/>
      <c r="AI165" s="41"/>
      <c r="AJ165" s="41"/>
      <c r="AK165" s="49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0"/>
      <c r="AZ165" s="40"/>
    </row>
    <row r="166" spans="1:52" ht="20.100000000000001" hidden="1" customHeight="1">
      <c r="A166" s="33">
        <v>164</v>
      </c>
      <c r="B166" s="45">
        <v>187</v>
      </c>
      <c r="C166" s="46" t="s">
        <v>460</v>
      </c>
      <c r="D166" s="23" t="e">
        <f>VLOOKUP(C166,'DANHSACHKSK 2019MSBHYT'!$D$12:$E$336,4,0)</f>
        <v>#REF!</v>
      </c>
      <c r="E166" s="23">
        <v>1985</v>
      </c>
      <c r="F166" s="23" t="s">
        <v>132</v>
      </c>
      <c r="G166" s="46" t="s">
        <v>461</v>
      </c>
      <c r="H166" s="23">
        <v>1985</v>
      </c>
      <c r="I166" s="25" t="str">
        <f t="shared" si="2"/>
        <v>Đỗ Thị Ngát 1985</v>
      </c>
      <c r="J166" s="276" t="e">
        <f>VLOOKUP(I166,'DANHSACHKSK 2019MSBHYT'!#REF!,2,0)</f>
        <v>#REF!</v>
      </c>
      <c r="K166" s="33">
        <v>164</v>
      </c>
      <c r="L166" s="26" t="e">
        <v>#N/A</v>
      </c>
      <c r="M166" s="46" t="s">
        <v>430</v>
      </c>
      <c r="N166" s="48"/>
      <c r="O166" s="47">
        <v>1985</v>
      </c>
      <c r="P166" s="47">
        <v>1985</v>
      </c>
      <c r="Q166" s="47">
        <v>33</v>
      </c>
      <c r="R166" s="47">
        <v>1985</v>
      </c>
      <c r="S166" s="36" t="s">
        <v>45</v>
      </c>
      <c r="T166" s="42">
        <v>1</v>
      </c>
      <c r="U166" s="37" t="s">
        <v>45</v>
      </c>
      <c r="V166" s="37"/>
      <c r="W166" s="37"/>
      <c r="X166" s="37"/>
      <c r="Y166" s="37"/>
      <c r="Z166" s="37"/>
      <c r="AA166" s="37" t="s">
        <v>45</v>
      </c>
      <c r="AB166" s="37" t="s">
        <v>45</v>
      </c>
      <c r="AC166" s="37" t="s">
        <v>45</v>
      </c>
      <c r="AD166" s="42"/>
      <c r="AE166" s="41"/>
      <c r="AF166" s="41"/>
      <c r="AG166" s="44"/>
      <c r="AH166" s="44"/>
      <c r="AI166" s="41"/>
      <c r="AJ166" s="41"/>
      <c r="AK166" s="49"/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  <c r="AX166" s="44"/>
      <c r="AY166" s="40"/>
      <c r="AZ166" s="40"/>
    </row>
    <row r="167" spans="1:52" ht="20.100000000000001" hidden="1" customHeight="1">
      <c r="A167" s="33">
        <v>165</v>
      </c>
      <c r="B167" s="45">
        <v>208</v>
      </c>
      <c r="C167" s="46" t="s">
        <v>462</v>
      </c>
      <c r="D167" s="23" t="e">
        <f>VLOOKUP(C167,'DANHSACHKSK 2019MSBHYT'!$D$12:$E$336,4,0)</f>
        <v>#REF!</v>
      </c>
      <c r="E167" s="23">
        <v>1983</v>
      </c>
      <c r="F167" s="23" t="s">
        <v>463</v>
      </c>
      <c r="G167" s="46" t="s">
        <v>187</v>
      </c>
      <c r="H167" s="23">
        <v>1983</v>
      </c>
      <c r="I167" s="25" t="str">
        <f t="shared" si="2"/>
        <v>Hoàng Thị Trang 1983</v>
      </c>
      <c r="J167" s="276" t="e">
        <f>VLOOKUP(I167,'DANHSACHKSK 2019MSBHYT'!#REF!,2,0)</f>
        <v>#REF!</v>
      </c>
      <c r="K167" s="33">
        <v>165</v>
      </c>
      <c r="L167" s="26" t="e">
        <v>#N/A</v>
      </c>
      <c r="M167" s="46" t="s">
        <v>430</v>
      </c>
      <c r="N167" s="48"/>
      <c r="O167" s="47">
        <v>1983</v>
      </c>
      <c r="P167" s="47">
        <v>1983</v>
      </c>
      <c r="Q167" s="47">
        <v>35</v>
      </c>
      <c r="R167" s="47">
        <v>1983</v>
      </c>
      <c r="S167" s="36" t="s">
        <v>45</v>
      </c>
      <c r="T167" s="42">
        <v>1</v>
      </c>
      <c r="U167" s="37" t="s">
        <v>45</v>
      </c>
      <c r="V167" s="37"/>
      <c r="W167" s="37"/>
      <c r="X167" s="37"/>
      <c r="Y167" s="37"/>
      <c r="Z167" s="37"/>
      <c r="AA167" s="37" t="s">
        <v>45</v>
      </c>
      <c r="AB167" s="37" t="s">
        <v>45</v>
      </c>
      <c r="AC167" s="37" t="s">
        <v>45</v>
      </c>
      <c r="AD167" s="42"/>
      <c r="AE167" s="41"/>
      <c r="AF167" s="41"/>
      <c r="AG167" s="43"/>
      <c r="AH167" s="44"/>
      <c r="AI167" s="42"/>
      <c r="AJ167" s="42"/>
      <c r="AK167" s="50"/>
      <c r="AL167" s="43"/>
      <c r="AM167" s="43"/>
      <c r="AN167" s="43"/>
      <c r="AO167" s="43"/>
      <c r="AP167" s="43"/>
      <c r="AQ167" s="43"/>
      <c r="AR167" s="44"/>
      <c r="AS167" s="43"/>
      <c r="AT167" s="43"/>
      <c r="AU167" s="43"/>
      <c r="AV167" s="43"/>
      <c r="AW167" s="43"/>
      <c r="AX167" s="43"/>
      <c r="AY167" s="40"/>
      <c r="AZ167" s="40"/>
    </row>
    <row r="168" spans="1:52" ht="20.100000000000001" hidden="1" customHeight="1">
      <c r="A168" s="33">
        <v>166</v>
      </c>
      <c r="B168" s="45">
        <v>200</v>
      </c>
      <c r="C168" s="46" t="s">
        <v>464</v>
      </c>
      <c r="D168" s="23" t="e">
        <f>VLOOKUP(C168,'DANHSACHKSK 2019MSBHYT'!$D$12:$E$336,4,0)</f>
        <v>#N/A</v>
      </c>
      <c r="E168" s="34">
        <v>1959</v>
      </c>
      <c r="F168" s="23" t="s">
        <v>63</v>
      </c>
      <c r="G168" s="46" t="s">
        <v>219</v>
      </c>
      <c r="H168" s="34">
        <v>1959</v>
      </c>
      <c r="I168" s="25" t="str">
        <f t="shared" si="2"/>
        <v>Nguyễn Tiến Nhân 1959</v>
      </c>
      <c r="J168" s="276" t="e">
        <f>VLOOKUP(I168,'DANHSACHKSK 2019MSBHYT'!#REF!,2,0)</f>
        <v>#REF!</v>
      </c>
      <c r="K168" s="33">
        <v>166</v>
      </c>
      <c r="L168" s="26" t="s">
        <v>465</v>
      </c>
      <c r="M168" s="46" t="s">
        <v>202</v>
      </c>
      <c r="N168" s="35">
        <v>59</v>
      </c>
      <c r="O168" s="47"/>
      <c r="P168" s="34">
        <v>1959</v>
      </c>
      <c r="Q168" s="47"/>
      <c r="R168" s="47"/>
      <c r="S168" s="36" t="s">
        <v>45</v>
      </c>
      <c r="T168" s="41"/>
      <c r="U168" s="37" t="s">
        <v>45</v>
      </c>
      <c r="V168" s="37"/>
      <c r="W168" s="37"/>
      <c r="X168" s="37"/>
      <c r="Y168" s="37"/>
      <c r="Z168" s="58"/>
      <c r="AA168" s="37" t="s">
        <v>45</v>
      </c>
      <c r="AB168" s="37" t="s">
        <v>45</v>
      </c>
      <c r="AC168" s="37" t="s">
        <v>45</v>
      </c>
      <c r="AD168" s="42"/>
      <c r="AE168" s="41"/>
      <c r="AF168" s="41"/>
      <c r="AG168" s="44"/>
      <c r="AH168" s="44"/>
      <c r="AI168" s="41"/>
      <c r="AJ168" s="41"/>
      <c r="AK168" s="49"/>
      <c r="AL168" s="44"/>
      <c r="AM168" s="44"/>
      <c r="AN168" s="44"/>
      <c r="AO168" s="44"/>
      <c r="AP168" s="44"/>
      <c r="AQ168" s="44"/>
      <c r="AR168" s="44"/>
      <c r="AS168" s="44"/>
      <c r="AT168" s="44"/>
      <c r="AU168" s="44"/>
      <c r="AV168" s="44"/>
      <c r="AW168" s="44"/>
      <c r="AX168" s="44"/>
      <c r="AY168" s="40"/>
      <c r="AZ168" s="40"/>
    </row>
    <row r="169" spans="1:52" ht="20.100000000000001" hidden="1" customHeight="1">
      <c r="A169" s="33">
        <v>167</v>
      </c>
      <c r="B169" s="45">
        <v>201</v>
      </c>
      <c r="C169" s="46" t="s">
        <v>466</v>
      </c>
      <c r="D169" s="23" t="e">
        <f>VLOOKUP(C169,'DANHSACHKSK 2019MSBHYT'!$D$12:$E$336,4,0)</f>
        <v>#REF!</v>
      </c>
      <c r="E169" s="23">
        <v>1963</v>
      </c>
      <c r="F169" s="23" t="s">
        <v>467</v>
      </c>
      <c r="G169" s="46" t="s">
        <v>468</v>
      </c>
      <c r="H169" s="23">
        <v>1963</v>
      </c>
      <c r="I169" s="25" t="str">
        <f t="shared" si="2"/>
        <v>Nguyễn Tam Cương 1963</v>
      </c>
      <c r="J169" s="276" t="e">
        <f>VLOOKUP(I169,'DANHSACHKSK 2019MSBHYT'!#REF!,2,0)</f>
        <v>#REF!</v>
      </c>
      <c r="K169" s="33">
        <v>167</v>
      </c>
      <c r="L169" s="26" t="s">
        <v>202</v>
      </c>
      <c r="M169" s="46" t="s">
        <v>202</v>
      </c>
      <c r="N169" s="48">
        <v>54</v>
      </c>
      <c r="O169" s="47"/>
      <c r="P169" s="47">
        <v>1963</v>
      </c>
      <c r="Q169" s="47"/>
      <c r="R169" s="47"/>
      <c r="S169" s="36" t="s">
        <v>45</v>
      </c>
      <c r="T169" s="41"/>
      <c r="U169" s="37" t="s">
        <v>45</v>
      </c>
      <c r="V169" s="37"/>
      <c r="W169" s="37"/>
      <c r="X169" s="37"/>
      <c r="Y169" s="37"/>
      <c r="Z169" s="58">
        <v>1</v>
      </c>
      <c r="AA169" s="37" t="s">
        <v>45</v>
      </c>
      <c r="AB169" s="37" t="s">
        <v>45</v>
      </c>
      <c r="AC169" s="37" t="s">
        <v>45</v>
      </c>
      <c r="AD169" s="42"/>
      <c r="AE169" s="41"/>
      <c r="AF169" s="41"/>
      <c r="AG169" s="44"/>
      <c r="AH169" s="44">
        <v>1</v>
      </c>
      <c r="AI169" s="41"/>
      <c r="AJ169" s="41"/>
      <c r="AK169" s="49">
        <v>1</v>
      </c>
      <c r="AL169" s="44"/>
      <c r="AM169" s="44"/>
      <c r="AN169" s="44"/>
      <c r="AO169" s="44"/>
      <c r="AP169" s="44"/>
      <c r="AQ169" s="44"/>
      <c r="AR169" s="44"/>
      <c r="AS169" s="44"/>
      <c r="AT169" s="44"/>
      <c r="AU169" s="44"/>
      <c r="AV169" s="44"/>
      <c r="AW169" s="44"/>
      <c r="AX169" s="44"/>
      <c r="AY169" s="40"/>
      <c r="AZ169" s="40"/>
    </row>
    <row r="170" spans="1:52" ht="20.100000000000001" hidden="1" customHeight="1">
      <c r="A170" s="33">
        <v>168</v>
      </c>
      <c r="B170" s="45">
        <v>213</v>
      </c>
      <c r="C170" s="46" t="s">
        <v>469</v>
      </c>
      <c r="D170" s="23" t="e">
        <f>VLOOKUP(C170,'DANHSACHKSK 2019MSBHYT'!$D$12:$E$336,4,0)</f>
        <v>#REF!</v>
      </c>
      <c r="E170" s="23">
        <v>1981</v>
      </c>
      <c r="F170" s="23" t="s">
        <v>470</v>
      </c>
      <c r="G170" s="46" t="s">
        <v>440</v>
      </c>
      <c r="H170" s="23">
        <v>1981</v>
      </c>
      <c r="I170" s="25" t="str">
        <f t="shared" si="2"/>
        <v>Chung Trần Thế Vinh 1981</v>
      </c>
      <c r="J170" s="276" t="e">
        <f>VLOOKUP(I170,'DANHSACHKSK 2019MSBHYT'!#REF!,2,0)</f>
        <v>#REF!</v>
      </c>
      <c r="K170" s="33">
        <v>168</v>
      </c>
      <c r="L170" s="26" t="s">
        <v>202</v>
      </c>
      <c r="M170" s="46" t="s">
        <v>202</v>
      </c>
      <c r="N170" s="48">
        <v>37</v>
      </c>
      <c r="O170" s="47"/>
      <c r="P170" s="47">
        <v>1981</v>
      </c>
      <c r="Q170" s="47"/>
      <c r="R170" s="47"/>
      <c r="S170" s="36" t="s">
        <v>45</v>
      </c>
      <c r="T170" s="42"/>
      <c r="U170" s="37" t="s">
        <v>45</v>
      </c>
      <c r="V170" s="37"/>
      <c r="W170" s="37"/>
      <c r="X170" s="37"/>
      <c r="Y170" s="37"/>
      <c r="Z170" s="58"/>
      <c r="AA170" s="37" t="s">
        <v>45</v>
      </c>
      <c r="AB170" s="37" t="s">
        <v>45</v>
      </c>
      <c r="AC170" s="37" t="s">
        <v>45</v>
      </c>
      <c r="AD170" s="42"/>
      <c r="AE170" s="41"/>
      <c r="AF170" s="41"/>
      <c r="AG170" s="43"/>
      <c r="AH170" s="43">
        <v>1</v>
      </c>
      <c r="AI170" s="42">
        <v>1</v>
      </c>
      <c r="AJ170" s="42">
        <v>1</v>
      </c>
      <c r="AK170" s="50">
        <v>1</v>
      </c>
      <c r="AL170" s="43"/>
      <c r="AM170" s="43"/>
      <c r="AN170" s="43"/>
      <c r="AO170" s="43"/>
      <c r="AP170" s="43"/>
      <c r="AQ170" s="43"/>
      <c r="AR170" s="44"/>
      <c r="AS170" s="43"/>
      <c r="AT170" s="43"/>
      <c r="AU170" s="43"/>
      <c r="AV170" s="43"/>
      <c r="AW170" s="43"/>
      <c r="AX170" s="43"/>
      <c r="AY170" s="40"/>
      <c r="AZ170" s="40"/>
    </row>
    <row r="171" spans="1:52" ht="20.100000000000001" hidden="1" customHeight="1">
      <c r="A171" s="33">
        <v>169</v>
      </c>
      <c r="B171" s="45">
        <v>205</v>
      </c>
      <c r="C171" s="46" t="s">
        <v>471</v>
      </c>
      <c r="D171" s="23" t="e">
        <f>VLOOKUP(C171,'DANHSACHKSK 2019MSBHYT'!$D$12:$E$336,4,0)</f>
        <v>#N/A</v>
      </c>
      <c r="E171" s="47">
        <v>1964</v>
      </c>
      <c r="F171" s="23" t="s">
        <v>472</v>
      </c>
      <c r="G171" s="46" t="s">
        <v>70</v>
      </c>
      <c r="H171" s="47">
        <v>1964</v>
      </c>
      <c r="I171" s="25" t="str">
        <f t="shared" si="2"/>
        <v>Phan Văn Thành 1964</v>
      </c>
      <c r="J171" s="276" t="e">
        <f>VLOOKUP(I171,'DANHSACHKSK 2019MSBHYT'!#REF!,2,0)</f>
        <v>#REF!</v>
      </c>
      <c r="K171" s="33">
        <v>169</v>
      </c>
      <c r="L171" s="26" t="s">
        <v>202</v>
      </c>
      <c r="M171" s="46" t="s">
        <v>202</v>
      </c>
      <c r="N171" s="48">
        <v>54</v>
      </c>
      <c r="O171" s="47"/>
      <c r="P171" s="47">
        <v>1964</v>
      </c>
      <c r="Q171" s="47"/>
      <c r="R171" s="47"/>
      <c r="S171" s="36" t="s">
        <v>45</v>
      </c>
      <c r="T171" s="41"/>
      <c r="U171" s="37" t="s">
        <v>45</v>
      </c>
      <c r="V171" s="37"/>
      <c r="W171" s="37"/>
      <c r="X171" s="37"/>
      <c r="Y171" s="37"/>
      <c r="Z171" s="58">
        <v>1</v>
      </c>
      <c r="AA171" s="37" t="s">
        <v>45</v>
      </c>
      <c r="AB171" s="37" t="s">
        <v>45</v>
      </c>
      <c r="AC171" s="37" t="s">
        <v>45</v>
      </c>
      <c r="AD171" s="42"/>
      <c r="AE171" s="41"/>
      <c r="AF171" s="41"/>
      <c r="AG171" s="44">
        <v>1</v>
      </c>
      <c r="AH171" s="44">
        <v>1</v>
      </c>
      <c r="AI171" s="41">
        <v>1</v>
      </c>
      <c r="AJ171" s="41">
        <v>1</v>
      </c>
      <c r="AK171" s="49">
        <v>1</v>
      </c>
      <c r="AL171" s="44">
        <v>1</v>
      </c>
      <c r="AM171" s="44"/>
      <c r="AN171" s="44"/>
      <c r="AO171" s="44"/>
      <c r="AP171" s="44"/>
      <c r="AQ171" s="44"/>
      <c r="AR171" s="44"/>
      <c r="AS171" s="44"/>
      <c r="AT171" s="44"/>
      <c r="AU171" s="44"/>
      <c r="AV171" s="44"/>
      <c r="AW171" s="44"/>
      <c r="AX171" s="44"/>
      <c r="AY171" s="40"/>
      <c r="AZ171" s="40"/>
    </row>
    <row r="172" spans="1:52" ht="20.100000000000001" hidden="1" customHeight="1">
      <c r="A172" s="33">
        <v>170</v>
      </c>
      <c r="B172" s="45">
        <v>203</v>
      </c>
      <c r="C172" s="46" t="s">
        <v>473</v>
      </c>
      <c r="D172" s="23" t="e">
        <f>VLOOKUP(C172,'DANHSACHKSK 2019MSBHYT'!$D$12:$E$336,4,0)</f>
        <v>#REF!</v>
      </c>
      <c r="E172" s="23">
        <v>1975</v>
      </c>
      <c r="F172" s="23" t="s">
        <v>474</v>
      </c>
      <c r="G172" s="46" t="s">
        <v>475</v>
      </c>
      <c r="H172" s="23">
        <v>1975</v>
      </c>
      <c r="I172" s="25" t="str">
        <f t="shared" si="2"/>
        <v>Đỗ Thị Phương Khanh 1975</v>
      </c>
      <c r="J172" s="276" t="e">
        <f>VLOOKUP(I172,'DANHSACHKSK 2019MSBHYT'!#REF!,2,0)</f>
        <v>#REF!</v>
      </c>
      <c r="K172" s="33">
        <v>170</v>
      </c>
      <c r="L172" s="26" t="e">
        <v>#N/A</v>
      </c>
      <c r="M172" s="46" t="s">
        <v>202</v>
      </c>
      <c r="N172" s="48"/>
      <c r="O172" s="47">
        <v>1975</v>
      </c>
      <c r="P172" s="47">
        <v>1975</v>
      </c>
      <c r="Q172" s="47">
        <v>43</v>
      </c>
      <c r="R172" s="47">
        <v>1975</v>
      </c>
      <c r="S172" s="36" t="s">
        <v>45</v>
      </c>
      <c r="T172" s="42">
        <v>1</v>
      </c>
      <c r="U172" s="37" t="s">
        <v>45</v>
      </c>
      <c r="V172" s="37"/>
      <c r="W172" s="37"/>
      <c r="X172" s="37"/>
      <c r="Y172" s="37"/>
      <c r="Z172" s="58"/>
      <c r="AA172" s="37" t="s">
        <v>45</v>
      </c>
      <c r="AB172" s="37" t="s">
        <v>45</v>
      </c>
      <c r="AC172" s="37" t="s">
        <v>45</v>
      </c>
      <c r="AD172" s="42"/>
      <c r="AE172" s="41"/>
      <c r="AF172" s="41"/>
      <c r="AG172" s="44">
        <v>1</v>
      </c>
      <c r="AH172" s="44">
        <v>1</v>
      </c>
      <c r="AI172" s="41">
        <v>1</v>
      </c>
      <c r="AJ172" s="41">
        <v>1</v>
      </c>
      <c r="AK172" s="49"/>
      <c r="AL172" s="44"/>
      <c r="AM172" s="44"/>
      <c r="AN172" s="44"/>
      <c r="AO172" s="44"/>
      <c r="AP172" s="44"/>
      <c r="AQ172" s="44"/>
      <c r="AR172" s="44"/>
      <c r="AS172" s="44"/>
      <c r="AT172" s="44"/>
      <c r="AU172" s="44"/>
      <c r="AV172" s="44"/>
      <c r="AW172" s="44"/>
      <c r="AX172" s="44"/>
      <c r="AY172" s="40"/>
      <c r="AZ172" s="40"/>
    </row>
    <row r="173" spans="1:52" ht="20.100000000000001" hidden="1" customHeight="1">
      <c r="A173" s="33">
        <v>171</v>
      </c>
      <c r="B173" s="45">
        <v>204</v>
      </c>
      <c r="C173" s="46" t="s">
        <v>476</v>
      </c>
      <c r="D173" s="23" t="e">
        <f>VLOOKUP(C173,'DANHSACHKSK 2019MSBHYT'!$D$12:$E$336,4,0)</f>
        <v>#REF!</v>
      </c>
      <c r="E173" s="23">
        <v>1975</v>
      </c>
      <c r="F173" s="23" t="s">
        <v>477</v>
      </c>
      <c r="G173" s="46" t="s">
        <v>357</v>
      </c>
      <c r="H173" s="23">
        <v>1975</v>
      </c>
      <c r="I173" s="25" t="str">
        <f t="shared" si="2"/>
        <v>Trương Thị Phương Hồng 1975</v>
      </c>
      <c r="J173" s="276" t="e">
        <f>VLOOKUP(I173,'DANHSACHKSK 2019MSBHYT'!#REF!,2,0)</f>
        <v>#REF!</v>
      </c>
      <c r="K173" s="33">
        <v>171</v>
      </c>
      <c r="L173" s="26" t="e">
        <v>#N/A</v>
      </c>
      <c r="M173" s="46" t="s">
        <v>202</v>
      </c>
      <c r="N173" s="48"/>
      <c r="O173" s="47">
        <v>1975</v>
      </c>
      <c r="P173" s="47">
        <v>1975</v>
      </c>
      <c r="Q173" s="47">
        <v>43</v>
      </c>
      <c r="R173" s="47">
        <v>1975</v>
      </c>
      <c r="S173" s="36" t="s">
        <v>45</v>
      </c>
      <c r="T173" s="41">
        <v>1</v>
      </c>
      <c r="U173" s="37" t="s">
        <v>45</v>
      </c>
      <c r="V173" s="37"/>
      <c r="W173" s="37"/>
      <c r="X173" s="37"/>
      <c r="Y173" s="37"/>
      <c r="Z173" s="58"/>
      <c r="AA173" s="37" t="s">
        <v>45</v>
      </c>
      <c r="AB173" s="37" t="s">
        <v>45</v>
      </c>
      <c r="AC173" s="37" t="s">
        <v>45</v>
      </c>
      <c r="AD173" s="42"/>
      <c r="AE173" s="41"/>
      <c r="AF173" s="41"/>
      <c r="AG173" s="44"/>
      <c r="AH173" s="44"/>
      <c r="AI173" s="41"/>
      <c r="AJ173" s="41"/>
      <c r="AK173" s="49"/>
      <c r="AL173" s="44"/>
      <c r="AM173" s="44"/>
      <c r="AN173" s="44"/>
      <c r="AO173" s="44"/>
      <c r="AP173" s="44"/>
      <c r="AQ173" s="44"/>
      <c r="AR173" s="44"/>
      <c r="AS173" s="44"/>
      <c r="AT173" s="44"/>
      <c r="AU173" s="44"/>
      <c r="AV173" s="44"/>
      <c r="AW173" s="44"/>
      <c r="AX173" s="44"/>
      <c r="AY173" s="40"/>
      <c r="AZ173" s="40"/>
    </row>
    <row r="174" spans="1:52" ht="20.100000000000001" hidden="1" customHeight="1">
      <c r="A174" s="33">
        <v>172</v>
      </c>
      <c r="B174" s="45">
        <v>202</v>
      </c>
      <c r="C174" s="46" t="s">
        <v>478</v>
      </c>
      <c r="D174" s="23" t="e">
        <f>VLOOKUP(C174,'DANHSACHKSK 2019MSBHYT'!$D$12:$E$336,4,0)</f>
        <v>#REF!</v>
      </c>
      <c r="E174" s="23">
        <v>1971</v>
      </c>
      <c r="F174" s="23" t="s">
        <v>479</v>
      </c>
      <c r="G174" s="46" t="s">
        <v>480</v>
      </c>
      <c r="H174" s="23">
        <v>1971</v>
      </c>
      <c r="I174" s="25" t="str">
        <f t="shared" si="2"/>
        <v>Vũ Quang Khải 1971</v>
      </c>
      <c r="J174" s="276" t="e">
        <f>VLOOKUP(I174,'DANHSACHKSK 2019MSBHYT'!#REF!,2,0)</f>
        <v>#REF!</v>
      </c>
      <c r="K174" s="33">
        <v>172</v>
      </c>
      <c r="L174" s="26" t="s">
        <v>202</v>
      </c>
      <c r="M174" s="46" t="s">
        <v>202</v>
      </c>
      <c r="N174" s="48">
        <v>47</v>
      </c>
      <c r="O174" s="47"/>
      <c r="P174" s="47">
        <v>1971</v>
      </c>
      <c r="Q174" s="47"/>
      <c r="R174" s="47"/>
      <c r="S174" s="36" t="s">
        <v>45</v>
      </c>
      <c r="T174" s="41"/>
      <c r="U174" s="37" t="s">
        <v>45</v>
      </c>
      <c r="V174" s="37"/>
      <c r="W174" s="37"/>
      <c r="X174" s="37"/>
      <c r="Y174" s="37"/>
      <c r="Z174" s="58"/>
      <c r="AA174" s="37" t="s">
        <v>45</v>
      </c>
      <c r="AB174" s="37" t="s">
        <v>45</v>
      </c>
      <c r="AC174" s="37" t="s">
        <v>45</v>
      </c>
      <c r="AD174" s="42"/>
      <c r="AE174" s="41"/>
      <c r="AF174" s="41"/>
      <c r="AG174" s="44"/>
      <c r="AH174" s="44"/>
      <c r="AI174" s="41"/>
      <c r="AJ174" s="41"/>
      <c r="AK174" s="49"/>
      <c r="AL174" s="44"/>
      <c r="AM174" s="44"/>
      <c r="AN174" s="44"/>
      <c r="AO174" s="44"/>
      <c r="AP174" s="44"/>
      <c r="AQ174" s="44"/>
      <c r="AR174" s="44"/>
      <c r="AS174" s="44"/>
      <c r="AT174" s="44"/>
      <c r="AU174" s="44"/>
      <c r="AV174" s="44"/>
      <c r="AW174" s="44"/>
      <c r="AX174" s="44"/>
      <c r="AY174" s="40"/>
      <c r="AZ174" s="40"/>
    </row>
    <row r="175" spans="1:52" ht="20.100000000000001" hidden="1" customHeight="1">
      <c r="A175" s="33">
        <v>173</v>
      </c>
      <c r="B175" s="45">
        <v>216</v>
      </c>
      <c r="C175" s="46" t="s">
        <v>481</v>
      </c>
      <c r="D175" s="23" t="e">
        <f>VLOOKUP(C175,'DANHSACHKSK 2019MSBHYT'!$D$12:$E$336,4,0)</f>
        <v>#REF!</v>
      </c>
      <c r="E175" s="23">
        <v>1968</v>
      </c>
      <c r="F175" s="23" t="s">
        <v>482</v>
      </c>
      <c r="G175" s="46" t="s">
        <v>480</v>
      </c>
      <c r="H175" s="23">
        <v>1968</v>
      </c>
      <c r="I175" s="25" t="str">
        <f t="shared" si="2"/>
        <v>Trần Đình Khải 1968</v>
      </c>
      <c r="J175" s="276" t="e">
        <f>VLOOKUP(I175,'DANHSACHKSK 2019MSBHYT'!#REF!,2,0)</f>
        <v>#REF!</v>
      </c>
      <c r="K175" s="33">
        <v>173</v>
      </c>
      <c r="L175" s="26" t="s">
        <v>202</v>
      </c>
      <c r="M175" s="46" t="s">
        <v>202</v>
      </c>
      <c r="N175" s="48">
        <v>50</v>
      </c>
      <c r="O175" s="47"/>
      <c r="P175" s="47">
        <v>1968</v>
      </c>
      <c r="Q175" s="47"/>
      <c r="R175" s="47"/>
      <c r="S175" s="36" t="s">
        <v>45</v>
      </c>
      <c r="T175" s="42"/>
      <c r="U175" s="37" t="s">
        <v>45</v>
      </c>
      <c r="V175" s="37"/>
      <c r="W175" s="37"/>
      <c r="X175" s="37"/>
      <c r="Y175" s="37"/>
      <c r="Z175" s="58"/>
      <c r="AA175" s="37" t="s">
        <v>45</v>
      </c>
      <c r="AB175" s="37" t="s">
        <v>45</v>
      </c>
      <c r="AC175" s="37" t="s">
        <v>45</v>
      </c>
      <c r="AD175" s="42"/>
      <c r="AE175" s="41"/>
      <c r="AF175" s="41"/>
      <c r="AG175" s="44"/>
      <c r="AH175" s="44"/>
      <c r="AI175" s="41"/>
      <c r="AJ175" s="41"/>
      <c r="AK175" s="49"/>
      <c r="AL175" s="44"/>
      <c r="AM175" s="44"/>
      <c r="AN175" s="44"/>
      <c r="AO175" s="43"/>
      <c r="AP175" s="43"/>
      <c r="AQ175" s="44"/>
      <c r="AR175" s="44"/>
      <c r="AS175" s="44"/>
      <c r="AT175" s="44"/>
      <c r="AU175" s="44"/>
      <c r="AV175" s="44"/>
      <c r="AW175" s="44"/>
      <c r="AX175" s="44"/>
      <c r="AY175" s="40"/>
      <c r="AZ175" s="40"/>
    </row>
    <row r="176" spans="1:52" ht="20.100000000000001" hidden="1" customHeight="1">
      <c r="A176" s="33">
        <v>174</v>
      </c>
      <c r="B176" s="45">
        <v>9</v>
      </c>
      <c r="C176" s="46" t="s">
        <v>483</v>
      </c>
      <c r="D176" s="23" t="e">
        <f>VLOOKUP(C176,'DANHSACHKSK 2019MSBHYT'!$D$12:$E$336,4,0)</f>
        <v>#REF!</v>
      </c>
      <c r="E176" s="23">
        <v>1972</v>
      </c>
      <c r="F176" s="23" t="s">
        <v>484</v>
      </c>
      <c r="G176" s="46" t="s">
        <v>74</v>
      </c>
      <c r="H176" s="23">
        <v>1972</v>
      </c>
      <c r="I176" s="25" t="str">
        <f t="shared" si="2"/>
        <v>Nguyễn Thanh Vĩnh Phúc 1972</v>
      </c>
      <c r="J176" s="276" t="e">
        <f>VLOOKUP(I176,'DANHSACHKSK 2019MSBHYT'!#REF!,2,0)</f>
        <v>#REF!</v>
      </c>
      <c r="K176" s="33">
        <v>174</v>
      </c>
      <c r="L176" s="26" t="s">
        <v>202</v>
      </c>
      <c r="M176" s="46" t="s">
        <v>202</v>
      </c>
      <c r="N176" s="35">
        <v>46</v>
      </c>
      <c r="O176" s="47"/>
      <c r="P176" s="34">
        <v>1972</v>
      </c>
      <c r="Q176" s="47"/>
      <c r="R176" s="47"/>
      <c r="S176" s="36" t="s">
        <v>45</v>
      </c>
      <c r="T176" s="42"/>
      <c r="U176" s="37" t="s">
        <v>45</v>
      </c>
      <c r="V176" s="37"/>
      <c r="W176" s="37"/>
      <c r="X176" s="37"/>
      <c r="Y176" s="37"/>
      <c r="Z176" s="58"/>
      <c r="AA176" s="37" t="s">
        <v>45</v>
      </c>
      <c r="AB176" s="37" t="s">
        <v>45</v>
      </c>
      <c r="AC176" s="37" t="s">
        <v>45</v>
      </c>
      <c r="AD176" s="42"/>
      <c r="AE176" s="41"/>
      <c r="AF176" s="41"/>
      <c r="AG176" s="44"/>
      <c r="AH176" s="44"/>
      <c r="AI176" s="41"/>
      <c r="AJ176" s="41"/>
      <c r="AK176" s="49"/>
      <c r="AL176" s="44"/>
      <c r="AM176" s="43"/>
      <c r="AN176" s="44"/>
      <c r="AO176" s="43"/>
      <c r="AP176" s="43"/>
      <c r="AQ176" s="44"/>
      <c r="AR176" s="44"/>
      <c r="AS176" s="44"/>
      <c r="AT176" s="44"/>
      <c r="AU176" s="44"/>
      <c r="AV176" s="44"/>
      <c r="AW176" s="44"/>
      <c r="AX176" s="44"/>
      <c r="AY176" s="40"/>
      <c r="AZ176" s="40"/>
    </row>
    <row r="177" spans="1:52" ht="20.100000000000001" hidden="1" customHeight="1">
      <c r="A177" s="33">
        <v>175</v>
      </c>
      <c r="B177" s="45">
        <v>210</v>
      </c>
      <c r="C177" s="46" t="s">
        <v>485</v>
      </c>
      <c r="D177" s="23" t="e">
        <f>VLOOKUP(C177,'DANHSACHKSK 2019MSBHYT'!$D$12:$E$336,4,0)</f>
        <v>#REF!</v>
      </c>
      <c r="E177" s="23">
        <v>1971</v>
      </c>
      <c r="F177" s="23" t="s">
        <v>486</v>
      </c>
      <c r="G177" s="46" t="s">
        <v>187</v>
      </c>
      <c r="H177" s="23">
        <v>1971</v>
      </c>
      <c r="I177" s="25" t="str">
        <f t="shared" si="2"/>
        <v>Phan Thị Xuân Trang 1971</v>
      </c>
      <c r="J177" s="276" t="e">
        <f>VLOOKUP(I177,'DANHSACHKSK 2019MSBHYT'!#REF!,2,0)</f>
        <v>#REF!</v>
      </c>
      <c r="K177" s="33">
        <v>175</v>
      </c>
      <c r="L177" s="26" t="e">
        <v>#N/A</v>
      </c>
      <c r="M177" s="46" t="s">
        <v>202</v>
      </c>
      <c r="N177" s="48"/>
      <c r="O177" s="47">
        <v>1971</v>
      </c>
      <c r="P177" s="47">
        <v>1971</v>
      </c>
      <c r="Q177" s="47">
        <v>47</v>
      </c>
      <c r="R177" s="47">
        <v>1971</v>
      </c>
      <c r="S177" s="36" t="s">
        <v>45</v>
      </c>
      <c r="T177" s="41">
        <v>1</v>
      </c>
      <c r="U177" s="37" t="s">
        <v>45</v>
      </c>
      <c r="V177" s="37"/>
      <c r="W177" s="37"/>
      <c r="X177" s="37"/>
      <c r="Y177" s="37"/>
      <c r="Z177" s="58"/>
      <c r="AA177" s="37" t="s">
        <v>45</v>
      </c>
      <c r="AB177" s="37" t="s">
        <v>45</v>
      </c>
      <c r="AC177" s="37" t="s">
        <v>45</v>
      </c>
      <c r="AD177" s="42"/>
      <c r="AE177" s="41"/>
      <c r="AF177" s="41"/>
      <c r="AG177" s="44"/>
      <c r="AH177" s="44"/>
      <c r="AI177" s="41"/>
      <c r="AJ177" s="41"/>
      <c r="AK177" s="49"/>
      <c r="AL177" s="44"/>
      <c r="AM177" s="44"/>
      <c r="AN177" s="44"/>
      <c r="AO177" s="44"/>
      <c r="AP177" s="44"/>
      <c r="AQ177" s="44"/>
      <c r="AR177" s="44"/>
      <c r="AS177" s="44"/>
      <c r="AT177" s="44"/>
      <c r="AU177" s="44"/>
      <c r="AV177" s="44"/>
      <c r="AW177" s="44"/>
      <c r="AX177" s="44"/>
      <c r="AY177" s="40"/>
      <c r="AZ177" s="40"/>
    </row>
    <row r="178" spans="1:52" ht="20.100000000000001" hidden="1" customHeight="1">
      <c r="A178" s="33">
        <v>176</v>
      </c>
      <c r="B178" s="45">
        <v>198</v>
      </c>
      <c r="C178" s="46" t="s">
        <v>487</v>
      </c>
      <c r="D178" s="23" t="e">
        <f>VLOOKUP(C178,'DANHSACHKSK 2019MSBHYT'!$D$12:$E$336,4,0)</f>
        <v>#N/A</v>
      </c>
      <c r="E178" s="47">
        <v>1978</v>
      </c>
      <c r="F178" s="23" t="s">
        <v>488</v>
      </c>
      <c r="G178" s="46" t="s">
        <v>489</v>
      </c>
      <c r="H178" s="47">
        <v>1978</v>
      </c>
      <c r="I178" s="25" t="str">
        <f t="shared" si="2"/>
        <v>Vũ Đức Pháp 1978</v>
      </c>
      <c r="J178" s="276" t="e">
        <f>VLOOKUP(I178,'DANHSACHKSK 2019MSBHYT'!#REF!,2,0)</f>
        <v>#REF!</v>
      </c>
      <c r="K178" s="33">
        <v>176</v>
      </c>
      <c r="L178" s="26" t="s">
        <v>202</v>
      </c>
      <c r="M178" s="46" t="s">
        <v>202</v>
      </c>
      <c r="N178" s="48">
        <v>40</v>
      </c>
      <c r="O178" s="47"/>
      <c r="P178" s="47">
        <v>1978</v>
      </c>
      <c r="Q178" s="47"/>
      <c r="R178" s="47"/>
      <c r="S178" s="36" t="s">
        <v>45</v>
      </c>
      <c r="T178" s="41"/>
      <c r="U178" s="37" t="s">
        <v>45</v>
      </c>
      <c r="V178" s="37"/>
      <c r="W178" s="37"/>
      <c r="X178" s="37"/>
      <c r="Y178" s="37"/>
      <c r="Z178" s="58"/>
      <c r="AA178" s="37" t="s">
        <v>45</v>
      </c>
      <c r="AB178" s="37" t="s">
        <v>45</v>
      </c>
      <c r="AC178" s="37" t="s">
        <v>45</v>
      </c>
      <c r="AD178" s="42"/>
      <c r="AE178" s="41"/>
      <c r="AF178" s="41"/>
      <c r="AG178" s="44"/>
      <c r="AH178" s="44"/>
      <c r="AI178" s="41">
        <v>1</v>
      </c>
      <c r="AJ178" s="41">
        <v>1</v>
      </c>
      <c r="AK178" s="49"/>
      <c r="AL178" s="44"/>
      <c r="AM178" s="44"/>
      <c r="AN178" s="44"/>
      <c r="AO178" s="44"/>
      <c r="AP178" s="44"/>
      <c r="AQ178" s="44"/>
      <c r="AR178" s="44"/>
      <c r="AS178" s="44"/>
      <c r="AT178" s="44"/>
      <c r="AU178" s="44"/>
      <c r="AV178" s="44"/>
      <c r="AW178" s="44"/>
      <c r="AX178" s="44"/>
      <c r="AY178" s="40"/>
      <c r="AZ178" s="40"/>
    </row>
    <row r="179" spans="1:52" ht="20.100000000000001" hidden="1" customHeight="1">
      <c r="A179" s="33">
        <v>177</v>
      </c>
      <c r="B179" s="45">
        <v>199</v>
      </c>
      <c r="C179" s="46" t="s">
        <v>490</v>
      </c>
      <c r="D179" s="23" t="e">
        <f>VLOOKUP(C179,'DANHSACHKSK 2019MSBHYT'!$D$12:$E$336,4,0)</f>
        <v>#REF!</v>
      </c>
      <c r="E179" s="23">
        <v>1976</v>
      </c>
      <c r="F179" s="23" t="s">
        <v>491</v>
      </c>
      <c r="G179" s="46" t="s">
        <v>163</v>
      </c>
      <c r="H179" s="23">
        <v>1976</v>
      </c>
      <c r="I179" s="25" t="str">
        <f t="shared" si="2"/>
        <v>Dương Minh Chung 1976</v>
      </c>
      <c r="J179" s="276" t="e">
        <f>VLOOKUP(I179,'DANHSACHKSK 2019MSBHYT'!#REF!,2,0)</f>
        <v>#REF!</v>
      </c>
      <c r="K179" s="33">
        <v>177</v>
      </c>
      <c r="L179" s="26" t="s">
        <v>202</v>
      </c>
      <c r="M179" s="46" t="s">
        <v>202</v>
      </c>
      <c r="N179" s="48">
        <v>42</v>
      </c>
      <c r="O179" s="47"/>
      <c r="P179" s="47">
        <v>1976</v>
      </c>
      <c r="Q179" s="47"/>
      <c r="R179" s="47"/>
      <c r="S179" s="36" t="s">
        <v>45</v>
      </c>
      <c r="T179" s="42"/>
      <c r="U179" s="37" t="s">
        <v>45</v>
      </c>
      <c r="V179" s="37"/>
      <c r="W179" s="37"/>
      <c r="X179" s="37"/>
      <c r="Y179" s="37"/>
      <c r="Z179" s="58"/>
      <c r="AA179" s="37" t="s">
        <v>45</v>
      </c>
      <c r="AB179" s="37" t="s">
        <v>45</v>
      </c>
      <c r="AC179" s="37" t="s">
        <v>45</v>
      </c>
      <c r="AD179" s="42"/>
      <c r="AE179" s="41"/>
      <c r="AF179" s="41"/>
      <c r="AG179" s="44"/>
      <c r="AH179" s="44"/>
      <c r="AI179" s="41"/>
      <c r="AJ179" s="41"/>
      <c r="AK179" s="49"/>
      <c r="AL179" s="44"/>
      <c r="AM179" s="44"/>
      <c r="AN179" s="44"/>
      <c r="AO179" s="43"/>
      <c r="AP179" s="43"/>
      <c r="AQ179" s="44"/>
      <c r="AR179" s="44"/>
      <c r="AS179" s="44"/>
      <c r="AT179" s="44"/>
      <c r="AU179" s="44"/>
      <c r="AV179" s="54"/>
      <c r="AW179" s="44"/>
      <c r="AX179" s="44"/>
      <c r="AY179" s="40"/>
      <c r="AZ179" s="40"/>
    </row>
    <row r="180" spans="1:52" ht="20.100000000000001" hidden="1" customHeight="1">
      <c r="A180" s="33">
        <v>178</v>
      </c>
      <c r="B180" s="45">
        <v>217</v>
      </c>
      <c r="C180" s="46" t="s">
        <v>492</v>
      </c>
      <c r="D180" s="23" t="e">
        <f>VLOOKUP(C180,'DANHSACHKSK 2019MSBHYT'!$D$12:$E$336,4,0)</f>
        <v>#REF!</v>
      </c>
      <c r="E180" s="23">
        <v>1975</v>
      </c>
      <c r="F180" s="23" t="s">
        <v>208</v>
      </c>
      <c r="G180" s="46" t="s">
        <v>67</v>
      </c>
      <c r="H180" s="23">
        <v>1975</v>
      </c>
      <c r="I180" s="25" t="str">
        <f t="shared" si="2"/>
        <v>Nguyễn Thanh Vũ 1975</v>
      </c>
      <c r="J180" s="276" t="e">
        <f>VLOOKUP(I180,'DANHSACHKSK 2019MSBHYT'!#REF!,2,0)</f>
        <v>#REF!</v>
      </c>
      <c r="K180" s="33">
        <v>178</v>
      </c>
      <c r="L180" s="26" t="s">
        <v>202</v>
      </c>
      <c r="M180" s="46" t="s">
        <v>202</v>
      </c>
      <c r="N180" s="48">
        <v>43</v>
      </c>
      <c r="O180" s="47"/>
      <c r="P180" s="47">
        <v>1975</v>
      </c>
      <c r="Q180" s="47"/>
      <c r="R180" s="47"/>
      <c r="S180" s="36" t="s">
        <v>45</v>
      </c>
      <c r="T180" s="41"/>
      <c r="U180" s="37" t="s">
        <v>45</v>
      </c>
      <c r="V180" s="37"/>
      <c r="W180" s="37"/>
      <c r="X180" s="37"/>
      <c r="Y180" s="37"/>
      <c r="Z180" s="58">
        <v>1</v>
      </c>
      <c r="AA180" s="37" t="s">
        <v>45</v>
      </c>
      <c r="AB180" s="37" t="s">
        <v>45</v>
      </c>
      <c r="AC180" s="37" t="s">
        <v>45</v>
      </c>
      <c r="AD180" s="42"/>
      <c r="AE180" s="41"/>
      <c r="AF180" s="41"/>
      <c r="AG180" s="44"/>
      <c r="AH180" s="44"/>
      <c r="AI180" s="41"/>
      <c r="AJ180" s="41"/>
      <c r="AK180" s="49"/>
      <c r="AL180" s="44"/>
      <c r="AM180" s="44"/>
      <c r="AN180" s="44"/>
      <c r="AO180" s="44"/>
      <c r="AP180" s="44"/>
      <c r="AQ180" s="44"/>
      <c r="AR180" s="44"/>
      <c r="AS180" s="44"/>
      <c r="AT180" s="43"/>
      <c r="AU180" s="43"/>
      <c r="AV180" s="44"/>
      <c r="AW180" s="44"/>
      <c r="AX180" s="44"/>
      <c r="AY180" s="40"/>
      <c r="AZ180" s="40"/>
    </row>
    <row r="181" spans="1:52" ht="20.100000000000001" hidden="1" customHeight="1">
      <c r="A181" s="33">
        <v>179</v>
      </c>
      <c r="B181" s="45">
        <v>215</v>
      </c>
      <c r="C181" s="46" t="s">
        <v>493</v>
      </c>
      <c r="D181" s="23" t="e">
        <f>VLOOKUP(C181,'DANHSACHKSK 2019MSBHYT'!$D$12:$E$336,4,0)</f>
        <v>#REF!</v>
      </c>
      <c r="E181" s="23">
        <v>1976</v>
      </c>
      <c r="F181" s="23" t="s">
        <v>494</v>
      </c>
      <c r="G181" s="46" t="s">
        <v>67</v>
      </c>
      <c r="H181" s="23">
        <v>1976</v>
      </c>
      <c r="I181" s="25" t="str">
        <f t="shared" si="2"/>
        <v>Lư Thị Yến Vũ 1976</v>
      </c>
      <c r="J181" s="276" t="e">
        <f>VLOOKUP(I181,'DANHSACHKSK 2019MSBHYT'!#REF!,2,0)</f>
        <v>#REF!</v>
      </c>
      <c r="K181" s="33">
        <v>179</v>
      </c>
      <c r="L181" s="26" t="e">
        <v>#N/A</v>
      </c>
      <c r="M181" s="46" t="s">
        <v>202</v>
      </c>
      <c r="N181" s="48"/>
      <c r="O181" s="47">
        <v>1976</v>
      </c>
      <c r="P181" s="47">
        <v>1976</v>
      </c>
      <c r="Q181" s="47">
        <v>42</v>
      </c>
      <c r="R181" s="47">
        <v>1976</v>
      </c>
      <c r="S181" s="36" t="s">
        <v>45</v>
      </c>
      <c r="T181" s="41"/>
      <c r="U181" s="37" t="s">
        <v>45</v>
      </c>
      <c r="V181" s="37"/>
      <c r="W181" s="37"/>
      <c r="X181" s="37"/>
      <c r="Y181" s="37" t="s">
        <v>45</v>
      </c>
      <c r="Z181" s="58"/>
      <c r="AA181" s="37" t="s">
        <v>45</v>
      </c>
      <c r="AB181" s="37" t="s">
        <v>45</v>
      </c>
      <c r="AC181" s="37" t="s">
        <v>45</v>
      </c>
      <c r="AD181" s="42"/>
      <c r="AE181" s="41"/>
      <c r="AF181" s="41"/>
      <c r="AG181" s="44"/>
      <c r="AH181" s="44"/>
      <c r="AI181" s="41"/>
      <c r="AJ181" s="41"/>
      <c r="AK181" s="49"/>
      <c r="AL181" s="44"/>
      <c r="AM181" s="44"/>
      <c r="AN181" s="44"/>
      <c r="AO181" s="44"/>
      <c r="AP181" s="44"/>
      <c r="AQ181" s="44"/>
      <c r="AR181" s="44"/>
      <c r="AS181" s="44"/>
      <c r="AT181" s="44"/>
      <c r="AU181" s="44"/>
      <c r="AV181" s="44"/>
      <c r="AW181" s="44"/>
      <c r="AX181" s="44"/>
      <c r="AY181" s="40"/>
      <c r="AZ181" s="40"/>
    </row>
    <row r="182" spans="1:52" ht="20.100000000000001" hidden="1" customHeight="1">
      <c r="A182" s="33">
        <v>180</v>
      </c>
      <c r="B182" s="45">
        <v>221</v>
      </c>
      <c r="C182" s="46" t="s">
        <v>452</v>
      </c>
      <c r="D182" s="23" t="e">
        <f>VLOOKUP(C182,'DANHSACHKSK 2019MSBHYT'!$D$12:$E$336,4,0)</f>
        <v>#N/A</v>
      </c>
      <c r="E182" s="47">
        <v>1983</v>
      </c>
      <c r="F182" s="23" t="s">
        <v>186</v>
      </c>
      <c r="G182" s="46" t="s">
        <v>89</v>
      </c>
      <c r="H182" s="47">
        <v>1983</v>
      </c>
      <c r="I182" s="25" t="str">
        <f t="shared" si="2"/>
        <v>Nguyễn Ngọc Quỳnh 1983</v>
      </c>
      <c r="J182" s="276" t="e">
        <f>VLOOKUP(I182,'DANHSACHKSK 2019MSBHYT'!#REF!,2,0)</f>
        <v>#REF!</v>
      </c>
      <c r="K182" s="33">
        <v>180</v>
      </c>
      <c r="L182" s="26" t="s">
        <v>202</v>
      </c>
      <c r="M182" s="46" t="s">
        <v>202</v>
      </c>
      <c r="N182" s="48">
        <v>35</v>
      </c>
      <c r="O182" s="47"/>
      <c r="P182" s="47">
        <v>1983</v>
      </c>
      <c r="Q182" s="47"/>
      <c r="R182" s="47"/>
      <c r="S182" s="36" t="s">
        <v>45</v>
      </c>
      <c r="T182" s="42"/>
      <c r="U182" s="37" t="s">
        <v>45</v>
      </c>
      <c r="V182" s="37"/>
      <c r="W182" s="37"/>
      <c r="X182" s="37"/>
      <c r="Y182" s="37"/>
      <c r="Z182" s="58"/>
      <c r="AA182" s="37" t="s">
        <v>45</v>
      </c>
      <c r="AB182" s="37" t="s">
        <v>45</v>
      </c>
      <c r="AC182" s="37" t="s">
        <v>45</v>
      </c>
      <c r="AD182" s="42"/>
      <c r="AE182" s="41"/>
      <c r="AF182" s="41"/>
      <c r="AG182" s="44"/>
      <c r="AH182" s="44"/>
      <c r="AI182" s="41"/>
      <c r="AJ182" s="41"/>
      <c r="AK182" s="50"/>
      <c r="AL182" s="44"/>
      <c r="AM182" s="44"/>
      <c r="AN182" s="44"/>
      <c r="AO182" s="44"/>
      <c r="AP182" s="44"/>
      <c r="AQ182" s="44"/>
      <c r="AR182" s="44"/>
      <c r="AS182" s="44"/>
      <c r="AT182" s="44"/>
      <c r="AU182" s="44"/>
      <c r="AV182" s="44"/>
      <c r="AW182" s="44"/>
      <c r="AX182" s="44"/>
      <c r="AY182" s="40"/>
      <c r="AZ182" s="40"/>
    </row>
    <row r="183" spans="1:52" ht="20.100000000000001" hidden="1" customHeight="1">
      <c r="A183" s="33">
        <v>181</v>
      </c>
      <c r="B183" s="45">
        <v>219</v>
      </c>
      <c r="C183" s="46" t="s">
        <v>495</v>
      </c>
      <c r="D183" s="23" t="e">
        <f>VLOOKUP(C183,'DANHSACHKSK 2019MSBHYT'!$D$12:$E$336,4,0)</f>
        <v>#REF!</v>
      </c>
      <c r="E183" s="23">
        <v>1975</v>
      </c>
      <c r="F183" s="23" t="s">
        <v>198</v>
      </c>
      <c r="G183" s="46" t="s">
        <v>309</v>
      </c>
      <c r="H183" s="23">
        <v>1975</v>
      </c>
      <c r="I183" s="25" t="str">
        <f t="shared" si="2"/>
        <v>Nguyễn Thành Long 1975</v>
      </c>
      <c r="J183" s="276" t="e">
        <f>VLOOKUP(I183,'DANHSACHKSK 2019MSBHYT'!#REF!,2,0)</f>
        <v>#REF!</v>
      </c>
      <c r="K183" s="33">
        <v>181</v>
      </c>
      <c r="L183" s="26" t="s">
        <v>202</v>
      </c>
      <c r="M183" s="46" t="s">
        <v>202</v>
      </c>
      <c r="N183" s="48">
        <v>43</v>
      </c>
      <c r="O183" s="47"/>
      <c r="P183" s="47">
        <v>1975</v>
      </c>
      <c r="Q183" s="47"/>
      <c r="R183" s="47"/>
      <c r="S183" s="36" t="s">
        <v>45</v>
      </c>
      <c r="T183" s="41"/>
      <c r="U183" s="37" t="s">
        <v>45</v>
      </c>
      <c r="V183" s="37"/>
      <c r="W183" s="37"/>
      <c r="X183" s="37"/>
      <c r="Y183" s="37"/>
      <c r="Z183" s="58"/>
      <c r="AA183" s="37" t="s">
        <v>45</v>
      </c>
      <c r="AB183" s="37" t="s">
        <v>45</v>
      </c>
      <c r="AC183" s="37" t="s">
        <v>45</v>
      </c>
      <c r="AD183" s="42"/>
      <c r="AE183" s="41"/>
      <c r="AF183" s="41"/>
      <c r="AG183" s="44"/>
      <c r="AH183" s="44"/>
      <c r="AI183" s="41"/>
      <c r="AJ183" s="41"/>
      <c r="AK183" s="49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0"/>
      <c r="AZ183" s="40"/>
    </row>
    <row r="184" spans="1:52" ht="20.100000000000001" hidden="1" customHeight="1">
      <c r="A184" s="33">
        <v>182</v>
      </c>
      <c r="B184" s="45">
        <v>209</v>
      </c>
      <c r="C184" s="46" t="s">
        <v>496</v>
      </c>
      <c r="D184" s="23" t="e">
        <f>VLOOKUP(C184,'DANHSACHKSK 2019MSBHYT'!$D$12:$E$336,4,0)</f>
        <v>#REF!</v>
      </c>
      <c r="E184" s="23">
        <v>1905</v>
      </c>
      <c r="F184" s="23" t="s">
        <v>63</v>
      </c>
      <c r="G184" s="46" t="s">
        <v>191</v>
      </c>
      <c r="H184" s="23">
        <v>1905</v>
      </c>
      <c r="I184" s="25" t="str">
        <f t="shared" si="2"/>
        <v>Nguyễn Tiến Dũng 1905</v>
      </c>
      <c r="J184" s="276" t="e">
        <f>VLOOKUP(I184,'DANHSACHKSK 2019MSBHYT'!#REF!,2,0)</f>
        <v>#REF!</v>
      </c>
      <c r="K184" s="33">
        <v>182</v>
      </c>
      <c r="L184" s="26" t="s">
        <v>202</v>
      </c>
      <c r="M184" s="46" t="s">
        <v>202</v>
      </c>
      <c r="N184" s="48">
        <v>45</v>
      </c>
      <c r="O184" s="47"/>
      <c r="P184" s="47">
        <v>1973</v>
      </c>
      <c r="Q184" s="47"/>
      <c r="R184" s="47"/>
      <c r="S184" s="36" t="s">
        <v>45</v>
      </c>
      <c r="T184" s="44"/>
      <c r="U184" s="37" t="s">
        <v>45</v>
      </c>
      <c r="V184" s="37"/>
      <c r="W184" s="37"/>
      <c r="X184" s="37"/>
      <c r="Y184" s="37"/>
      <c r="Z184" s="58">
        <v>1</v>
      </c>
      <c r="AA184" s="37" t="s">
        <v>45</v>
      </c>
      <c r="AB184" s="37" t="s">
        <v>45</v>
      </c>
      <c r="AC184" s="37" t="s">
        <v>45</v>
      </c>
      <c r="AD184" s="44"/>
      <c r="AE184" s="44">
        <v>1</v>
      </c>
      <c r="AF184" s="44"/>
      <c r="AG184" s="44">
        <v>1</v>
      </c>
      <c r="AH184" s="44">
        <v>1</v>
      </c>
      <c r="AI184" s="41">
        <v>1</v>
      </c>
      <c r="AJ184" s="41">
        <v>1</v>
      </c>
      <c r="AK184" s="49">
        <v>1</v>
      </c>
      <c r="AL184" s="44">
        <v>1</v>
      </c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0"/>
      <c r="AZ184" s="40"/>
    </row>
    <row r="185" spans="1:52" ht="20.100000000000001" hidden="1" customHeight="1">
      <c r="A185" s="33">
        <v>183</v>
      </c>
      <c r="B185" s="45">
        <v>311</v>
      </c>
      <c r="C185" s="46" t="s">
        <v>497</v>
      </c>
      <c r="D185" s="23" t="e">
        <f>VLOOKUP(C185,'DANHSACHKSK 2019MSBHYT'!$D$12:$E$336,4,0)</f>
        <v>#N/A</v>
      </c>
      <c r="E185" s="47">
        <v>1987</v>
      </c>
      <c r="F185" s="23" t="s">
        <v>498</v>
      </c>
      <c r="G185" s="46" t="s">
        <v>499</v>
      </c>
      <c r="H185" s="47">
        <v>1987</v>
      </c>
      <c r="I185" s="25" t="str">
        <f t="shared" si="2"/>
        <v>Trần Minh Thông 1987</v>
      </c>
      <c r="J185" s="276" t="e">
        <f>VLOOKUP(I185,'DANHSACHKSK 2019MSBHYT'!#REF!,2,0)</f>
        <v>#REF!</v>
      </c>
      <c r="K185" s="33">
        <v>183</v>
      </c>
      <c r="L185" s="26" t="s">
        <v>202</v>
      </c>
      <c r="M185" s="46" t="s">
        <v>202</v>
      </c>
      <c r="N185" s="48">
        <v>31</v>
      </c>
      <c r="O185" s="47"/>
      <c r="P185" s="47">
        <v>1987</v>
      </c>
      <c r="Q185" s="47"/>
      <c r="R185" s="47"/>
      <c r="S185" s="36" t="s">
        <v>45</v>
      </c>
      <c r="T185" s="41"/>
      <c r="U185" s="37" t="s">
        <v>45</v>
      </c>
      <c r="V185" s="37"/>
      <c r="W185" s="37"/>
      <c r="X185" s="37"/>
      <c r="Y185" s="37"/>
      <c r="Z185" s="58"/>
      <c r="AA185" s="37" t="s">
        <v>45</v>
      </c>
      <c r="AB185" s="37" t="s">
        <v>45</v>
      </c>
      <c r="AC185" s="37" t="s">
        <v>45</v>
      </c>
      <c r="AD185" s="42"/>
      <c r="AE185" s="41"/>
      <c r="AF185" s="41"/>
      <c r="AG185" s="44"/>
      <c r="AH185" s="44"/>
      <c r="AI185" s="41"/>
      <c r="AJ185" s="41"/>
      <c r="AK185" s="49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0"/>
      <c r="AZ185" s="40"/>
    </row>
    <row r="186" spans="1:52" ht="20.100000000000001" hidden="1" customHeight="1">
      <c r="A186" s="33">
        <v>184</v>
      </c>
      <c r="B186" s="45">
        <v>281</v>
      </c>
      <c r="C186" s="46" t="s">
        <v>500</v>
      </c>
      <c r="D186" s="23" t="e">
        <f>VLOOKUP(C186,'DANHSACHKSK 2019MSBHYT'!$D$12:$E$336,4,0)</f>
        <v>#REF!</v>
      </c>
      <c r="E186" s="23">
        <v>1980</v>
      </c>
      <c r="F186" s="23" t="s">
        <v>272</v>
      </c>
      <c r="G186" s="46" t="s">
        <v>238</v>
      </c>
      <c r="H186" s="23">
        <v>1980</v>
      </c>
      <c r="I186" s="25" t="str">
        <f t="shared" si="2"/>
        <v>Trần Thị Hương 1980</v>
      </c>
      <c r="J186" s="276" t="e">
        <f>VLOOKUP(I186,'DANHSACHKSK 2019MSBHYT'!#REF!,2,0)</f>
        <v>#REF!</v>
      </c>
      <c r="K186" s="33">
        <v>184</v>
      </c>
      <c r="L186" s="26" t="e">
        <v>#N/A</v>
      </c>
      <c r="M186" s="46" t="s">
        <v>202</v>
      </c>
      <c r="N186" s="48"/>
      <c r="O186" s="47">
        <v>1980</v>
      </c>
      <c r="P186" s="47">
        <v>1980</v>
      </c>
      <c r="Q186" s="47">
        <v>38</v>
      </c>
      <c r="R186" s="47">
        <v>1980</v>
      </c>
      <c r="S186" s="36" t="s">
        <v>45</v>
      </c>
      <c r="T186" s="41"/>
      <c r="U186" s="37" t="s">
        <v>45</v>
      </c>
      <c r="V186" s="37"/>
      <c r="W186" s="37"/>
      <c r="X186" s="37"/>
      <c r="Y186" s="37" t="s">
        <v>45</v>
      </c>
      <c r="Z186" s="58">
        <v>1</v>
      </c>
      <c r="AA186" s="37" t="s">
        <v>45</v>
      </c>
      <c r="AB186" s="37" t="s">
        <v>45</v>
      </c>
      <c r="AC186" s="37" t="s">
        <v>45</v>
      </c>
      <c r="AD186" s="42"/>
      <c r="AE186" s="41"/>
      <c r="AF186" s="41"/>
      <c r="AG186" s="44"/>
      <c r="AH186" s="44"/>
      <c r="AI186" s="41"/>
      <c r="AJ186" s="41"/>
      <c r="AK186" s="49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0"/>
      <c r="AZ186" s="40"/>
    </row>
    <row r="187" spans="1:52" ht="20.100000000000001" hidden="1" customHeight="1">
      <c r="A187" s="33">
        <v>185</v>
      </c>
      <c r="B187" s="45">
        <v>224</v>
      </c>
      <c r="C187" s="46" t="s">
        <v>501</v>
      </c>
      <c r="D187" s="23" t="e">
        <f>VLOOKUP(C187,'DANHSACHKSK 2019MSBHYT'!$D$12:$E$336,4,0)</f>
        <v>#REF!</v>
      </c>
      <c r="E187" s="23">
        <v>1984</v>
      </c>
      <c r="F187" s="23" t="s">
        <v>502</v>
      </c>
      <c r="G187" s="46" t="s">
        <v>503</v>
      </c>
      <c r="H187" s="23">
        <v>1984</v>
      </c>
      <c r="I187" s="25" t="str">
        <f t="shared" si="2"/>
        <v>Nguyễn Duy Hải 1984</v>
      </c>
      <c r="J187" s="276" t="e">
        <f>VLOOKUP(I187,'DANHSACHKSK 2019MSBHYT'!#REF!,2,0)</f>
        <v>#REF!</v>
      </c>
      <c r="K187" s="33">
        <v>185</v>
      </c>
      <c r="L187" s="26" t="s">
        <v>202</v>
      </c>
      <c r="M187" s="46" t="s">
        <v>202</v>
      </c>
      <c r="N187" s="48">
        <v>34</v>
      </c>
      <c r="O187" s="47"/>
      <c r="P187" s="47">
        <v>1984</v>
      </c>
      <c r="Q187" s="47"/>
      <c r="R187" s="47"/>
      <c r="S187" s="36" t="s">
        <v>45</v>
      </c>
      <c r="T187" s="41"/>
      <c r="U187" s="37" t="s">
        <v>45</v>
      </c>
      <c r="V187" s="37"/>
      <c r="W187" s="37"/>
      <c r="X187" s="37"/>
      <c r="Y187" s="37"/>
      <c r="Z187" s="58"/>
      <c r="AA187" s="37" t="s">
        <v>45</v>
      </c>
      <c r="AB187" s="37" t="s">
        <v>45</v>
      </c>
      <c r="AC187" s="37" t="s">
        <v>45</v>
      </c>
      <c r="AD187" s="42"/>
      <c r="AE187" s="41"/>
      <c r="AF187" s="41"/>
      <c r="AG187" s="44"/>
      <c r="AH187" s="44"/>
      <c r="AI187" s="42"/>
      <c r="AJ187" s="42"/>
      <c r="AK187" s="50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0"/>
      <c r="AZ187" s="40"/>
    </row>
    <row r="188" spans="1:52" ht="20.100000000000001" hidden="1" customHeight="1">
      <c r="A188" s="33">
        <v>186</v>
      </c>
      <c r="B188" s="45">
        <v>279</v>
      </c>
      <c r="C188" s="46" t="s">
        <v>504</v>
      </c>
      <c r="D188" s="23" t="e">
        <f>VLOOKUP(C188,'DANHSACHKSK 2019MSBHYT'!$D$12:$E$336,4,0)</f>
        <v>#REF!</v>
      </c>
      <c r="E188" s="23">
        <v>1988</v>
      </c>
      <c r="F188" s="23" t="s">
        <v>505</v>
      </c>
      <c r="G188" s="46" t="s">
        <v>77</v>
      </c>
      <c r="H188" s="23">
        <v>1988</v>
      </c>
      <c r="I188" s="25" t="str">
        <f t="shared" si="2"/>
        <v>Bùi Anh Tuấn 1988</v>
      </c>
      <c r="J188" s="276" t="e">
        <f>VLOOKUP(I188,'DANHSACHKSK 2019MSBHYT'!#REF!,2,0)</f>
        <v>#REF!</v>
      </c>
      <c r="K188" s="33">
        <v>186</v>
      </c>
      <c r="L188" s="26" t="s">
        <v>202</v>
      </c>
      <c r="M188" s="46" t="s">
        <v>202</v>
      </c>
      <c r="N188" s="48">
        <v>30</v>
      </c>
      <c r="O188" s="47"/>
      <c r="P188" s="47">
        <v>1988</v>
      </c>
      <c r="Q188" s="47"/>
      <c r="R188" s="47"/>
      <c r="S188" s="36" t="s">
        <v>45</v>
      </c>
      <c r="T188" s="41"/>
      <c r="U188" s="37" t="s">
        <v>45</v>
      </c>
      <c r="V188" s="37"/>
      <c r="W188" s="37"/>
      <c r="X188" s="37"/>
      <c r="Y188" s="37"/>
      <c r="Z188" s="58"/>
      <c r="AA188" s="37" t="s">
        <v>45</v>
      </c>
      <c r="AB188" s="37" t="s">
        <v>45</v>
      </c>
      <c r="AC188" s="37" t="s">
        <v>45</v>
      </c>
      <c r="AD188" s="42"/>
      <c r="AE188" s="41"/>
      <c r="AF188" s="41"/>
      <c r="AG188" s="43"/>
      <c r="AH188" s="43"/>
      <c r="AI188" s="42">
        <v>1</v>
      </c>
      <c r="AJ188" s="42">
        <v>1</v>
      </c>
      <c r="AK188" s="50"/>
      <c r="AL188" s="44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0"/>
      <c r="AZ188" s="40"/>
    </row>
    <row r="189" spans="1:52" ht="20.100000000000001" hidden="1" customHeight="1">
      <c r="A189" s="33">
        <v>187</v>
      </c>
      <c r="B189" s="45">
        <v>222</v>
      </c>
      <c r="C189" s="46" t="s">
        <v>506</v>
      </c>
      <c r="D189" s="23" t="e">
        <f>VLOOKUP(C189,'DANHSACHKSK 2019MSBHYT'!$D$12:$E$336,4,0)</f>
        <v>#REF!</v>
      </c>
      <c r="E189" s="23">
        <v>1976</v>
      </c>
      <c r="F189" s="23" t="s">
        <v>507</v>
      </c>
      <c r="G189" s="46" t="s">
        <v>508</v>
      </c>
      <c r="H189" s="23">
        <v>1976</v>
      </c>
      <c r="I189" s="25" t="str">
        <f t="shared" si="2"/>
        <v>Giáp Đức Nhận 1976</v>
      </c>
      <c r="J189" s="276" t="e">
        <f>VLOOKUP(I189,'DANHSACHKSK 2019MSBHYT'!#REF!,2,0)</f>
        <v>#REF!</v>
      </c>
      <c r="K189" s="33">
        <v>187</v>
      </c>
      <c r="L189" s="26" t="s">
        <v>241</v>
      </c>
      <c r="M189" s="46" t="s">
        <v>241</v>
      </c>
      <c r="N189" s="48">
        <v>42</v>
      </c>
      <c r="O189" s="47"/>
      <c r="P189" s="47">
        <v>1976</v>
      </c>
      <c r="Q189" s="47"/>
      <c r="R189" s="47"/>
      <c r="S189" s="36" t="s">
        <v>45</v>
      </c>
      <c r="T189" s="41"/>
      <c r="U189" s="37" t="s">
        <v>45</v>
      </c>
      <c r="V189" s="37"/>
      <c r="W189" s="37"/>
      <c r="X189" s="37"/>
      <c r="Y189" s="37"/>
      <c r="Z189" s="37"/>
      <c r="AA189" s="37" t="s">
        <v>45</v>
      </c>
      <c r="AB189" s="37" t="s">
        <v>45</v>
      </c>
      <c r="AC189" s="37" t="s">
        <v>45</v>
      </c>
      <c r="AD189" s="42"/>
      <c r="AE189" s="41"/>
      <c r="AF189" s="41"/>
      <c r="AG189" s="44"/>
      <c r="AH189" s="44"/>
      <c r="AI189" s="41">
        <v>1</v>
      </c>
      <c r="AJ189" s="41"/>
      <c r="AK189" s="49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0"/>
      <c r="AZ189" s="40"/>
    </row>
    <row r="190" spans="1:52" ht="20.100000000000001" hidden="1" customHeight="1">
      <c r="A190" s="33">
        <v>188</v>
      </c>
      <c r="B190" s="45">
        <v>252</v>
      </c>
      <c r="C190" s="46" t="s">
        <v>509</v>
      </c>
      <c r="D190" s="23" t="e">
        <f>VLOOKUP(C190,'DANHSACHKSK 2019MSBHYT'!$D$12:$E$336,4,0)</f>
        <v>#REF!</v>
      </c>
      <c r="E190" s="23">
        <v>1989</v>
      </c>
      <c r="F190" s="23" t="s">
        <v>255</v>
      </c>
      <c r="G190" s="46" t="s">
        <v>357</v>
      </c>
      <c r="H190" s="23">
        <v>1989</v>
      </c>
      <c r="I190" s="25" t="str">
        <f t="shared" si="2"/>
        <v>Dương Thị Hồng 1989</v>
      </c>
      <c r="J190" s="276" t="e">
        <f>VLOOKUP(I190,'DANHSACHKSK 2019MSBHYT'!#REF!,2,0)</f>
        <v>#REF!</v>
      </c>
      <c r="K190" s="33">
        <v>188</v>
      </c>
      <c r="L190" s="26" t="e">
        <v>#N/A</v>
      </c>
      <c r="M190" s="46" t="s">
        <v>202</v>
      </c>
      <c r="N190" s="48"/>
      <c r="O190" s="47">
        <v>1989</v>
      </c>
      <c r="P190" s="47">
        <v>1989</v>
      </c>
      <c r="Q190" s="47">
        <v>29</v>
      </c>
      <c r="R190" s="47">
        <v>1989</v>
      </c>
      <c r="S190" s="36" t="s">
        <v>45</v>
      </c>
      <c r="T190" s="41"/>
      <c r="U190" s="37" t="s">
        <v>45</v>
      </c>
      <c r="V190" s="37"/>
      <c r="W190" s="37"/>
      <c r="X190" s="37"/>
      <c r="Y190" s="37" t="s">
        <v>45</v>
      </c>
      <c r="Z190" s="58"/>
      <c r="AA190" s="37" t="s">
        <v>45</v>
      </c>
      <c r="AB190" s="37" t="s">
        <v>45</v>
      </c>
      <c r="AC190" s="37" t="s">
        <v>45</v>
      </c>
      <c r="AD190" s="42"/>
      <c r="AE190" s="41"/>
      <c r="AF190" s="41"/>
      <c r="AG190" s="44"/>
      <c r="AH190" s="44"/>
      <c r="AI190" s="41"/>
      <c r="AJ190" s="41"/>
      <c r="AK190" s="49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0"/>
      <c r="AZ190" s="40"/>
    </row>
    <row r="191" spans="1:52" ht="20.100000000000001" hidden="1" customHeight="1">
      <c r="A191" s="33">
        <v>189</v>
      </c>
      <c r="B191" s="45">
        <v>212</v>
      </c>
      <c r="C191" s="46" t="s">
        <v>510</v>
      </c>
      <c r="D191" s="23" t="e">
        <f>VLOOKUP(C191,'DANHSACHKSK 2019MSBHYT'!$D$12:$E$336,4,0)</f>
        <v>#N/A</v>
      </c>
      <c r="E191" s="47">
        <v>1963</v>
      </c>
      <c r="F191" s="23" t="s">
        <v>178</v>
      </c>
      <c r="G191" s="46" t="s">
        <v>248</v>
      </c>
      <c r="H191" s="47">
        <v>1963</v>
      </c>
      <c r="I191" s="25" t="str">
        <f t="shared" si="2"/>
        <v>Võ Minh Quang 1963</v>
      </c>
      <c r="J191" s="276" t="e">
        <f>VLOOKUP(I191,'DANHSACHKSK 2019MSBHYT'!#REF!,2,0)</f>
        <v>#REF!</v>
      </c>
      <c r="K191" s="33">
        <v>189</v>
      </c>
      <c r="L191" s="26" t="s">
        <v>202</v>
      </c>
      <c r="M191" s="46" t="s">
        <v>202</v>
      </c>
      <c r="N191" s="48">
        <v>55</v>
      </c>
      <c r="O191" s="47"/>
      <c r="P191" s="47">
        <v>1963</v>
      </c>
      <c r="Q191" s="47"/>
      <c r="R191" s="47"/>
      <c r="S191" s="36" t="s">
        <v>45</v>
      </c>
      <c r="T191" s="42"/>
      <c r="U191" s="37" t="s">
        <v>45</v>
      </c>
      <c r="V191" s="37"/>
      <c r="W191" s="37">
        <v>1</v>
      </c>
      <c r="X191" s="37"/>
      <c r="Y191" s="37"/>
      <c r="Z191" s="58">
        <v>1</v>
      </c>
      <c r="AA191" s="37" t="s">
        <v>45</v>
      </c>
      <c r="AB191" s="37" t="s">
        <v>45</v>
      </c>
      <c r="AC191" s="37" t="s">
        <v>45</v>
      </c>
      <c r="AD191" s="41"/>
      <c r="AE191" s="41"/>
      <c r="AF191" s="41"/>
      <c r="AG191" s="44"/>
      <c r="AH191" s="44">
        <v>1</v>
      </c>
      <c r="AI191" s="42"/>
      <c r="AJ191" s="42"/>
      <c r="AK191" s="50"/>
      <c r="AL191" s="44"/>
      <c r="AM191" s="44"/>
      <c r="AN191" s="44"/>
      <c r="AO191" s="44"/>
      <c r="AP191" s="44"/>
      <c r="AQ191" s="44"/>
      <c r="AR191" s="44"/>
      <c r="AS191" s="44"/>
      <c r="AT191" s="44"/>
      <c r="AU191" s="44"/>
      <c r="AV191" s="44"/>
      <c r="AW191" s="44"/>
      <c r="AX191" s="44"/>
      <c r="AY191" s="40"/>
      <c r="AZ191" s="40"/>
    </row>
    <row r="192" spans="1:52" ht="20.100000000000001" hidden="1" customHeight="1">
      <c r="A192" s="33">
        <v>190</v>
      </c>
      <c r="B192" s="45">
        <v>183</v>
      </c>
      <c r="C192" s="46" t="s">
        <v>511</v>
      </c>
      <c r="D192" s="23" t="e">
        <f>VLOOKUP(C192,'DANHSACHKSK 2019MSBHYT'!$D$12:$E$336,4,0)</f>
        <v>#REF!</v>
      </c>
      <c r="E192" s="23">
        <v>1979</v>
      </c>
      <c r="F192" s="23" t="s">
        <v>512</v>
      </c>
      <c r="G192" s="46" t="s">
        <v>393</v>
      </c>
      <c r="H192" s="23">
        <v>1979</v>
      </c>
      <c r="I192" s="25" t="str">
        <f t="shared" si="2"/>
        <v>Võ Thị Lệ Trân 1979</v>
      </c>
      <c r="J192" s="276" t="e">
        <f>VLOOKUP(I192,'DANHSACHKSK 2019MSBHYT'!#REF!,2,0)</f>
        <v>#REF!</v>
      </c>
      <c r="K192" s="33">
        <v>190</v>
      </c>
      <c r="L192" s="26" t="e">
        <v>#N/A</v>
      </c>
      <c r="M192" s="46" t="s">
        <v>151</v>
      </c>
      <c r="N192" s="48"/>
      <c r="O192" s="47">
        <v>1979</v>
      </c>
      <c r="P192" s="47">
        <v>1979</v>
      </c>
      <c r="Q192" s="47">
        <v>39</v>
      </c>
      <c r="R192" s="47">
        <v>1979</v>
      </c>
      <c r="S192" s="36" t="s">
        <v>45</v>
      </c>
      <c r="T192" s="42"/>
      <c r="U192" s="37" t="s">
        <v>45</v>
      </c>
      <c r="V192" s="37"/>
      <c r="W192" s="37"/>
      <c r="X192" s="37"/>
      <c r="Y192" s="37">
        <v>1</v>
      </c>
      <c r="Z192" s="37"/>
      <c r="AA192" s="37" t="s">
        <v>45</v>
      </c>
      <c r="AB192" s="37" t="s">
        <v>45</v>
      </c>
      <c r="AC192" s="37" t="s">
        <v>45</v>
      </c>
      <c r="AD192" s="42"/>
      <c r="AE192" s="41"/>
      <c r="AF192" s="41"/>
      <c r="AG192" s="44"/>
      <c r="AH192" s="44"/>
      <c r="AI192" s="41"/>
      <c r="AJ192" s="41"/>
      <c r="AK192" s="50"/>
      <c r="AL192" s="44"/>
      <c r="AM192" s="44"/>
      <c r="AN192" s="44"/>
      <c r="AO192" s="43"/>
      <c r="AP192" s="43"/>
      <c r="AQ192" s="44"/>
      <c r="AR192" s="44"/>
      <c r="AS192" s="44"/>
      <c r="AT192" s="44"/>
      <c r="AU192" s="44"/>
      <c r="AV192" s="44"/>
      <c r="AW192" s="44"/>
      <c r="AX192" s="44"/>
      <c r="AY192" s="40"/>
      <c r="AZ192" s="40"/>
    </row>
    <row r="193" spans="1:52" ht="20.100000000000001" hidden="1" customHeight="1">
      <c r="A193" s="33">
        <v>191</v>
      </c>
      <c r="B193" s="45">
        <v>41</v>
      </c>
      <c r="C193" s="46" t="s">
        <v>513</v>
      </c>
      <c r="D193" s="23" t="e">
        <f>VLOOKUP(C193,'DANHSACHKSK 2019MSBHYT'!$D$12:$E$336,4,0)</f>
        <v>#REF!</v>
      </c>
      <c r="E193" s="23">
        <v>1987</v>
      </c>
      <c r="F193" s="23" t="s">
        <v>79</v>
      </c>
      <c r="G193" s="46" t="s">
        <v>514</v>
      </c>
      <c r="H193" s="23">
        <v>1987</v>
      </c>
      <c r="I193" s="25" t="str">
        <f t="shared" si="2"/>
        <v>Hồ Thị Khuyên 1987</v>
      </c>
      <c r="J193" s="276" t="e">
        <f>VLOOKUP(I193,'DANHSACHKSK 2019MSBHYT'!#REF!,2,0)</f>
        <v>#REF!</v>
      </c>
      <c r="K193" s="33">
        <v>191</v>
      </c>
      <c r="L193" s="26" t="e">
        <v>#N/A</v>
      </c>
      <c r="M193" s="46" t="s">
        <v>167</v>
      </c>
      <c r="N193" s="48"/>
      <c r="O193" s="47">
        <v>1987</v>
      </c>
      <c r="P193" s="47">
        <v>1987</v>
      </c>
      <c r="Q193" s="47">
        <v>31</v>
      </c>
      <c r="R193" s="47">
        <v>1987</v>
      </c>
      <c r="S193" s="36" t="s">
        <v>45</v>
      </c>
      <c r="T193" s="41"/>
      <c r="U193" s="37" t="s">
        <v>45</v>
      </c>
      <c r="V193" s="37"/>
      <c r="W193" s="37"/>
      <c r="X193" s="37"/>
      <c r="Y193" s="37" t="s">
        <v>45</v>
      </c>
      <c r="Z193" s="37"/>
      <c r="AA193" s="37" t="s">
        <v>45</v>
      </c>
      <c r="AB193" s="37" t="s">
        <v>45</v>
      </c>
      <c r="AC193" s="37" t="s">
        <v>45</v>
      </c>
      <c r="AD193" s="42"/>
      <c r="AE193" s="41"/>
      <c r="AF193" s="41"/>
      <c r="AG193" s="44"/>
      <c r="AH193" s="44"/>
      <c r="AI193" s="41"/>
      <c r="AJ193" s="41"/>
      <c r="AK193" s="49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0"/>
      <c r="AZ193" s="40"/>
    </row>
    <row r="194" spans="1:52" ht="20.100000000000001" hidden="1" customHeight="1">
      <c r="A194" s="33">
        <v>192</v>
      </c>
      <c r="B194" s="45">
        <v>285</v>
      </c>
      <c r="C194" s="46" t="s">
        <v>515</v>
      </c>
      <c r="D194" s="23" t="e">
        <f>VLOOKUP(C194,'DANHSACHKSK 2019MSBHYT'!$D$12:$E$336,4,0)</f>
        <v>#REF!</v>
      </c>
      <c r="E194" s="23">
        <v>1979</v>
      </c>
      <c r="F194" s="23" t="s">
        <v>516</v>
      </c>
      <c r="G194" s="46" t="s">
        <v>166</v>
      </c>
      <c r="H194" s="23">
        <v>1979</v>
      </c>
      <c r="I194" s="25" t="str">
        <f t="shared" si="2"/>
        <v>Võ Đắc Thịnh 1979</v>
      </c>
      <c r="J194" s="276" t="e">
        <f>VLOOKUP(I194,'DANHSACHKSK 2019MSBHYT'!#REF!,2,0)</f>
        <v>#REF!</v>
      </c>
      <c r="K194" s="33">
        <v>192</v>
      </c>
      <c r="L194" s="26" t="s">
        <v>517</v>
      </c>
      <c r="M194" s="46" t="s">
        <v>517</v>
      </c>
      <c r="N194" s="48">
        <v>39</v>
      </c>
      <c r="O194" s="47"/>
      <c r="P194" s="47">
        <v>1979</v>
      </c>
      <c r="Q194" s="47"/>
      <c r="R194" s="47"/>
      <c r="S194" s="36" t="s">
        <v>45</v>
      </c>
      <c r="T194" s="41"/>
      <c r="U194" s="37" t="s">
        <v>45</v>
      </c>
      <c r="V194" s="37"/>
      <c r="W194" s="37"/>
      <c r="X194" s="37"/>
      <c r="Y194" s="37" t="s">
        <v>45</v>
      </c>
      <c r="Z194" s="37"/>
      <c r="AA194" s="37" t="s">
        <v>45</v>
      </c>
      <c r="AB194" s="37" t="s">
        <v>45</v>
      </c>
      <c r="AC194" s="37" t="s">
        <v>45</v>
      </c>
      <c r="AD194" s="42"/>
      <c r="AE194" s="41"/>
      <c r="AF194" s="41"/>
      <c r="AG194" s="43"/>
      <c r="AH194" s="44"/>
      <c r="AI194" s="42"/>
      <c r="AJ194" s="42"/>
      <c r="AK194" s="49"/>
      <c r="AL194" s="44"/>
      <c r="AM194" s="44"/>
      <c r="AN194" s="44"/>
      <c r="AO194" s="44">
        <v>1</v>
      </c>
      <c r="AP194" s="44">
        <v>1</v>
      </c>
      <c r="AQ194" s="44">
        <v>1</v>
      </c>
      <c r="AR194" s="44"/>
      <c r="AS194" s="44"/>
      <c r="AT194" s="44"/>
      <c r="AU194" s="44"/>
      <c r="AV194" s="44"/>
      <c r="AW194" s="44"/>
      <c r="AX194" s="44"/>
      <c r="AY194" s="40"/>
      <c r="AZ194" s="40"/>
    </row>
    <row r="195" spans="1:52" ht="20.100000000000001" hidden="1" customHeight="1">
      <c r="A195" s="33">
        <v>193</v>
      </c>
      <c r="B195" s="45">
        <v>288</v>
      </c>
      <c r="C195" s="46" t="s">
        <v>518</v>
      </c>
      <c r="D195" s="23" t="e">
        <f>VLOOKUP(C195,'DANHSACHKSK 2019MSBHYT'!$D$12:$E$336,4,0)</f>
        <v>#REF!</v>
      </c>
      <c r="E195" s="23">
        <v>1981</v>
      </c>
      <c r="F195" s="23" t="s">
        <v>432</v>
      </c>
      <c r="G195" s="46" t="s">
        <v>77</v>
      </c>
      <c r="H195" s="23">
        <v>1981</v>
      </c>
      <c r="I195" s="25" t="str">
        <f t="shared" si="2"/>
        <v>Nguyễn Anh Tuấn 1981</v>
      </c>
      <c r="J195" s="276" t="e">
        <f>VLOOKUP(I195,'DANHSACHKSK 2019MSBHYT'!#REF!,2,0)</f>
        <v>#REF!</v>
      </c>
      <c r="K195" s="33">
        <v>193</v>
      </c>
      <c r="L195" s="26" t="s">
        <v>517</v>
      </c>
      <c r="M195" s="46" t="s">
        <v>517</v>
      </c>
      <c r="N195" s="48">
        <v>37</v>
      </c>
      <c r="O195" s="47"/>
      <c r="P195" s="47">
        <v>1981</v>
      </c>
      <c r="Q195" s="47"/>
      <c r="R195" s="47"/>
      <c r="S195" s="36" t="s">
        <v>45</v>
      </c>
      <c r="T195" s="42"/>
      <c r="U195" s="37" t="s">
        <v>45</v>
      </c>
      <c r="V195" s="37"/>
      <c r="W195" s="37"/>
      <c r="X195" s="37"/>
      <c r="Y195" s="37" t="s">
        <v>45</v>
      </c>
      <c r="Z195" s="37"/>
      <c r="AA195" s="37" t="s">
        <v>45</v>
      </c>
      <c r="AB195" s="37" t="s">
        <v>45</v>
      </c>
      <c r="AC195" s="37" t="s">
        <v>45</v>
      </c>
      <c r="AD195" s="42"/>
      <c r="AE195" s="41"/>
      <c r="AF195" s="41"/>
      <c r="AG195" s="44"/>
      <c r="AH195" s="44"/>
      <c r="AI195" s="41"/>
      <c r="AJ195" s="41"/>
      <c r="AK195" s="49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0"/>
      <c r="AZ195" s="40"/>
    </row>
    <row r="196" spans="1:52" ht="20.100000000000001" hidden="1" customHeight="1">
      <c r="A196" s="33">
        <v>194</v>
      </c>
      <c r="B196" s="45">
        <v>290</v>
      </c>
      <c r="C196" s="46" t="s">
        <v>519</v>
      </c>
      <c r="D196" s="23" t="e">
        <f>VLOOKUP(C196,'DANHSACHKSK 2019MSBHYT'!$D$12:$E$336,4,0)</f>
        <v>#REF!</v>
      </c>
      <c r="E196" s="23">
        <v>1980</v>
      </c>
      <c r="F196" s="23" t="s">
        <v>520</v>
      </c>
      <c r="G196" s="46" t="s">
        <v>521</v>
      </c>
      <c r="H196" s="23">
        <v>1980</v>
      </c>
      <c r="I196" s="25" t="str">
        <f t="shared" si="2"/>
        <v>Nguyễn Hữu Mạnh 1980</v>
      </c>
      <c r="J196" s="276" t="e">
        <f>VLOOKUP(I196,'DANHSACHKSK 2019MSBHYT'!#REF!,2,0)</f>
        <v>#REF!</v>
      </c>
      <c r="K196" s="33">
        <v>194</v>
      </c>
      <c r="L196" s="26" t="s">
        <v>517</v>
      </c>
      <c r="M196" s="46" t="s">
        <v>517</v>
      </c>
      <c r="N196" s="48">
        <v>38</v>
      </c>
      <c r="O196" s="47"/>
      <c r="P196" s="47">
        <v>1980</v>
      </c>
      <c r="Q196" s="47"/>
      <c r="R196" s="47"/>
      <c r="S196" s="36" t="s">
        <v>45</v>
      </c>
      <c r="T196" s="41"/>
      <c r="U196" s="37" t="s">
        <v>45</v>
      </c>
      <c r="V196" s="37"/>
      <c r="W196" s="37"/>
      <c r="X196" s="37"/>
      <c r="Y196" s="37" t="s">
        <v>45</v>
      </c>
      <c r="Z196" s="37"/>
      <c r="AA196" s="37" t="s">
        <v>45</v>
      </c>
      <c r="AB196" s="37" t="s">
        <v>45</v>
      </c>
      <c r="AC196" s="37" t="s">
        <v>45</v>
      </c>
      <c r="AD196" s="42"/>
      <c r="AE196" s="41"/>
      <c r="AF196" s="41"/>
      <c r="AG196" s="44"/>
      <c r="AH196" s="44"/>
      <c r="AI196" s="41"/>
      <c r="AJ196" s="41"/>
      <c r="AK196" s="49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0"/>
      <c r="AZ196" s="40"/>
    </row>
    <row r="197" spans="1:52" ht="20.100000000000001" hidden="1" customHeight="1">
      <c r="A197" s="33">
        <v>195</v>
      </c>
      <c r="B197" s="45">
        <v>289</v>
      </c>
      <c r="C197" s="46" t="s">
        <v>522</v>
      </c>
      <c r="D197" s="23" t="e">
        <f>VLOOKUP(C197,'DANHSACHKSK 2019MSBHYT'!$D$12:$E$336,4,0)</f>
        <v>#REF!</v>
      </c>
      <c r="E197" s="23">
        <v>1983</v>
      </c>
      <c r="F197" s="23" t="s">
        <v>523</v>
      </c>
      <c r="G197" s="46" t="s">
        <v>433</v>
      </c>
      <c r="H197" s="23">
        <v>1983</v>
      </c>
      <c r="I197" s="25" t="str">
        <f t="shared" ref="I197:I260" si="3">C197&amp;" "&amp;H197</f>
        <v>Phan Anh Tuấn Kiệt 1983</v>
      </c>
      <c r="J197" s="276" t="e">
        <f>VLOOKUP(I197,'DANHSACHKSK 2019MSBHYT'!#REF!,2,0)</f>
        <v>#REF!</v>
      </c>
      <c r="K197" s="33">
        <v>195</v>
      </c>
      <c r="L197" s="26" t="s">
        <v>517</v>
      </c>
      <c r="M197" s="46" t="s">
        <v>517</v>
      </c>
      <c r="N197" s="48">
        <v>35</v>
      </c>
      <c r="O197" s="47"/>
      <c r="P197" s="47">
        <v>1983</v>
      </c>
      <c r="Q197" s="47"/>
      <c r="R197" s="47"/>
      <c r="S197" s="36" t="s">
        <v>45</v>
      </c>
      <c r="T197" s="41"/>
      <c r="U197" s="37" t="s">
        <v>45</v>
      </c>
      <c r="V197" s="37"/>
      <c r="W197" s="37"/>
      <c r="X197" s="37"/>
      <c r="Y197" s="37" t="s">
        <v>45</v>
      </c>
      <c r="Z197" s="37"/>
      <c r="AA197" s="37" t="s">
        <v>45</v>
      </c>
      <c r="AB197" s="37" t="s">
        <v>45</v>
      </c>
      <c r="AC197" s="37" t="s">
        <v>45</v>
      </c>
      <c r="AD197" s="42"/>
      <c r="AE197" s="41"/>
      <c r="AF197" s="41"/>
      <c r="AG197" s="44"/>
      <c r="AH197" s="44">
        <v>1</v>
      </c>
      <c r="AI197" s="41">
        <v>1</v>
      </c>
      <c r="AJ197" s="41">
        <v>1</v>
      </c>
      <c r="AK197" s="49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0"/>
      <c r="AZ197" s="40"/>
    </row>
    <row r="198" spans="1:52" ht="20.100000000000001" hidden="1" customHeight="1">
      <c r="A198" s="33">
        <v>196</v>
      </c>
      <c r="B198" s="45">
        <v>283</v>
      </c>
      <c r="C198" s="46" t="s">
        <v>524</v>
      </c>
      <c r="D198" s="23" t="e">
        <f>VLOOKUP(C198,'DANHSACHKSK 2019MSBHYT'!$D$12:$E$336,4,0)</f>
        <v>#REF!</v>
      </c>
      <c r="E198" s="23">
        <v>1980</v>
      </c>
      <c r="F198" s="23" t="s">
        <v>525</v>
      </c>
      <c r="G198" s="46" t="s">
        <v>526</v>
      </c>
      <c r="H198" s="23">
        <v>1980</v>
      </c>
      <c r="I198" s="25" t="str">
        <f t="shared" si="3"/>
        <v>Triệu Phú Nguyên 1980</v>
      </c>
      <c r="J198" s="276" t="e">
        <f>VLOOKUP(I198,'DANHSACHKSK 2019MSBHYT'!#REF!,2,0)</f>
        <v>#REF!</v>
      </c>
      <c r="K198" s="33">
        <v>196</v>
      </c>
      <c r="L198" s="26" t="s">
        <v>517</v>
      </c>
      <c r="M198" s="46" t="s">
        <v>517</v>
      </c>
      <c r="N198" s="48">
        <v>38</v>
      </c>
      <c r="O198" s="47"/>
      <c r="P198" s="47">
        <v>1980</v>
      </c>
      <c r="Q198" s="47"/>
      <c r="R198" s="47"/>
      <c r="S198" s="36" t="s">
        <v>45</v>
      </c>
      <c r="T198" s="41"/>
      <c r="U198" s="37" t="s">
        <v>45</v>
      </c>
      <c r="V198" s="37"/>
      <c r="W198" s="37"/>
      <c r="X198" s="37"/>
      <c r="Y198" s="37" t="s">
        <v>45</v>
      </c>
      <c r="Z198" s="37"/>
      <c r="AA198" s="37" t="s">
        <v>45</v>
      </c>
      <c r="AB198" s="37" t="s">
        <v>45</v>
      </c>
      <c r="AC198" s="37" t="s">
        <v>45</v>
      </c>
      <c r="AD198" s="42"/>
      <c r="AE198" s="41"/>
      <c r="AF198" s="41"/>
      <c r="AG198" s="44"/>
      <c r="AH198" s="43"/>
      <c r="AI198" s="41"/>
      <c r="AJ198" s="41"/>
      <c r="AK198" s="49"/>
      <c r="AL198" s="44"/>
      <c r="AM198" s="44"/>
      <c r="AN198" s="44"/>
      <c r="AO198" s="44"/>
      <c r="AP198" s="44"/>
      <c r="AQ198" s="44"/>
      <c r="AR198" s="44"/>
      <c r="AS198" s="44"/>
      <c r="AT198" s="44"/>
      <c r="AU198" s="44"/>
      <c r="AV198" s="44"/>
      <c r="AW198" s="44"/>
      <c r="AX198" s="44"/>
      <c r="AY198" s="40"/>
      <c r="AZ198" s="40"/>
    </row>
    <row r="199" spans="1:52" ht="20.100000000000001" hidden="1" customHeight="1">
      <c r="A199" s="33">
        <v>197</v>
      </c>
      <c r="B199" s="45">
        <v>296</v>
      </c>
      <c r="C199" s="46" t="s">
        <v>527</v>
      </c>
      <c r="D199" s="23" t="e">
        <f>VLOOKUP(C199,'DANHSACHKSK 2019MSBHYT'!$D$12:$E$336,4,0)</f>
        <v>#REF!</v>
      </c>
      <c r="E199" s="23">
        <v>1984</v>
      </c>
      <c r="F199" s="23" t="s">
        <v>528</v>
      </c>
      <c r="G199" s="46" t="s">
        <v>120</v>
      </c>
      <c r="H199" s="23">
        <v>1984</v>
      </c>
      <c r="I199" s="25" t="str">
        <f t="shared" si="3"/>
        <v>Đặng Thái Sơn 1984</v>
      </c>
      <c r="J199" s="276" t="e">
        <f>VLOOKUP(I199,'DANHSACHKSK 2019MSBHYT'!#REF!,2,0)</f>
        <v>#REF!</v>
      </c>
      <c r="K199" s="33">
        <v>197</v>
      </c>
      <c r="L199" s="26" t="s">
        <v>517</v>
      </c>
      <c r="M199" s="46" t="s">
        <v>517</v>
      </c>
      <c r="N199" s="48">
        <v>34</v>
      </c>
      <c r="O199" s="47"/>
      <c r="P199" s="47">
        <v>1984</v>
      </c>
      <c r="Q199" s="47"/>
      <c r="R199" s="47"/>
      <c r="S199" s="36" t="s">
        <v>45</v>
      </c>
      <c r="T199" s="41"/>
      <c r="U199" s="37" t="s">
        <v>45</v>
      </c>
      <c r="V199" s="37"/>
      <c r="W199" s="37"/>
      <c r="X199" s="37"/>
      <c r="Y199" s="37" t="s">
        <v>45</v>
      </c>
      <c r="Z199" s="37"/>
      <c r="AA199" s="37" t="s">
        <v>45</v>
      </c>
      <c r="AB199" s="37" t="s">
        <v>45</v>
      </c>
      <c r="AC199" s="37" t="s">
        <v>45</v>
      </c>
      <c r="AD199" s="42"/>
      <c r="AE199" s="41"/>
      <c r="AF199" s="41"/>
      <c r="AG199" s="44"/>
      <c r="AH199" s="44"/>
      <c r="AI199" s="41"/>
      <c r="AJ199" s="41"/>
      <c r="AK199" s="49"/>
      <c r="AL199" s="44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0"/>
      <c r="AZ199" s="40"/>
    </row>
    <row r="200" spans="1:52" ht="20.100000000000001" hidden="1" customHeight="1">
      <c r="A200" s="33">
        <v>198</v>
      </c>
      <c r="B200" s="45">
        <v>295</v>
      </c>
      <c r="C200" s="46" t="s">
        <v>529</v>
      </c>
      <c r="D200" s="23" t="e">
        <f>VLOOKUP(C200,'DANHSACHKSK 2019MSBHYT'!$D$12:$E$336,4,0)</f>
        <v>#REF!</v>
      </c>
      <c r="E200" s="23">
        <v>1973</v>
      </c>
      <c r="F200" s="23" t="s">
        <v>530</v>
      </c>
      <c r="G200" s="46" t="s">
        <v>363</v>
      </c>
      <c r="H200" s="23">
        <v>1973</v>
      </c>
      <c r="I200" s="25" t="str">
        <f t="shared" si="3"/>
        <v>Nguyễn Thái Bình 1973</v>
      </c>
      <c r="J200" s="276" t="e">
        <f>VLOOKUP(I200,'DANHSACHKSK 2019MSBHYT'!#REF!,2,0)</f>
        <v>#REF!</v>
      </c>
      <c r="K200" s="33">
        <v>198</v>
      </c>
      <c r="L200" s="26" t="s">
        <v>517</v>
      </c>
      <c r="M200" s="46" t="s">
        <v>517</v>
      </c>
      <c r="N200" s="48">
        <v>45</v>
      </c>
      <c r="O200" s="47"/>
      <c r="P200" s="47">
        <v>1973</v>
      </c>
      <c r="Q200" s="47"/>
      <c r="R200" s="47"/>
      <c r="S200" s="36" t="s">
        <v>45</v>
      </c>
      <c r="T200" s="41"/>
      <c r="U200" s="37" t="s">
        <v>45</v>
      </c>
      <c r="V200" s="37"/>
      <c r="W200" s="37"/>
      <c r="X200" s="37"/>
      <c r="Y200" s="37" t="s">
        <v>45</v>
      </c>
      <c r="Z200" s="37"/>
      <c r="AA200" s="37" t="s">
        <v>45</v>
      </c>
      <c r="AB200" s="37" t="s">
        <v>45</v>
      </c>
      <c r="AC200" s="37" t="s">
        <v>45</v>
      </c>
      <c r="AD200" s="42"/>
      <c r="AE200" s="41"/>
      <c r="AF200" s="41"/>
      <c r="AG200" s="44"/>
      <c r="AH200" s="43"/>
      <c r="AI200" s="41"/>
      <c r="AJ200" s="41"/>
      <c r="AK200" s="50"/>
      <c r="AL200" s="44"/>
      <c r="AM200" s="44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0"/>
      <c r="AZ200" s="40"/>
    </row>
    <row r="201" spans="1:52" ht="20.100000000000001" hidden="1" customHeight="1">
      <c r="A201" s="33">
        <v>199</v>
      </c>
      <c r="B201" s="45">
        <v>292</v>
      </c>
      <c r="C201" s="46" t="s">
        <v>531</v>
      </c>
      <c r="D201" s="23" t="e">
        <f>VLOOKUP(C201,'DANHSACHKSK 2019MSBHYT'!$D$12:$E$336,4,0)</f>
        <v>#REF!</v>
      </c>
      <c r="E201" s="23">
        <v>1978</v>
      </c>
      <c r="F201" s="23" t="s">
        <v>198</v>
      </c>
      <c r="G201" s="46" t="s">
        <v>532</v>
      </c>
      <c r="H201" s="23">
        <v>1978</v>
      </c>
      <c r="I201" s="25" t="str">
        <f t="shared" si="3"/>
        <v>Nguyễn Thành Đức 1978</v>
      </c>
      <c r="J201" s="276" t="e">
        <f>VLOOKUP(I201,'DANHSACHKSK 2019MSBHYT'!#REF!,2,0)</f>
        <v>#REF!</v>
      </c>
      <c r="K201" s="33">
        <v>199</v>
      </c>
      <c r="L201" s="26" t="s">
        <v>517</v>
      </c>
      <c r="M201" s="46" t="s">
        <v>517</v>
      </c>
      <c r="N201" s="48">
        <v>40</v>
      </c>
      <c r="O201" s="47"/>
      <c r="P201" s="47">
        <v>1978</v>
      </c>
      <c r="Q201" s="47"/>
      <c r="R201" s="47"/>
      <c r="S201" s="36" t="s">
        <v>45</v>
      </c>
      <c r="T201" s="44"/>
      <c r="U201" s="37" t="s">
        <v>45</v>
      </c>
      <c r="V201" s="37"/>
      <c r="W201" s="37"/>
      <c r="X201" s="37"/>
      <c r="Y201" s="37" t="s">
        <v>45</v>
      </c>
      <c r="Z201" s="37"/>
      <c r="AA201" s="37" t="s">
        <v>45</v>
      </c>
      <c r="AB201" s="37" t="s">
        <v>45</v>
      </c>
      <c r="AC201" s="37" t="s">
        <v>45</v>
      </c>
      <c r="AD201" s="44"/>
      <c r="AE201" s="44"/>
      <c r="AF201" s="44"/>
      <c r="AG201" s="44"/>
      <c r="AH201" s="44"/>
      <c r="AI201" s="41"/>
      <c r="AJ201" s="41"/>
      <c r="AK201" s="49"/>
      <c r="AL201" s="44"/>
      <c r="AM201" s="44"/>
      <c r="AN201" s="44"/>
      <c r="AO201" s="44"/>
      <c r="AP201" s="44"/>
      <c r="AQ201" s="44"/>
      <c r="AR201" s="44"/>
      <c r="AS201" s="44"/>
      <c r="AT201" s="44"/>
      <c r="AU201" s="44"/>
      <c r="AV201" s="44"/>
      <c r="AW201" s="44"/>
      <c r="AX201" s="44"/>
      <c r="AY201" s="40"/>
      <c r="AZ201" s="40"/>
    </row>
    <row r="202" spans="1:52" ht="20.100000000000001" hidden="1" customHeight="1">
      <c r="A202" s="33">
        <v>200</v>
      </c>
      <c r="B202" s="45">
        <v>294</v>
      </c>
      <c r="C202" s="46" t="s">
        <v>533</v>
      </c>
      <c r="D202" s="23" t="e">
        <f>VLOOKUP(C202,'DANHSACHKSK 2019MSBHYT'!$D$12:$E$336,4,0)</f>
        <v>#REF!</v>
      </c>
      <c r="E202" s="23">
        <v>1984</v>
      </c>
      <c r="F202" s="23" t="s">
        <v>534</v>
      </c>
      <c r="G202" s="46" t="s">
        <v>535</v>
      </c>
      <c r="H202" s="23">
        <v>1984</v>
      </c>
      <c r="I202" s="25" t="str">
        <f t="shared" si="3"/>
        <v>Nguyễn Minh Thái 1984</v>
      </c>
      <c r="J202" s="276" t="e">
        <f>VLOOKUP(I202,'DANHSACHKSK 2019MSBHYT'!#REF!,2,0)</f>
        <v>#REF!</v>
      </c>
      <c r="K202" s="33">
        <v>200</v>
      </c>
      <c r="L202" s="26" t="s">
        <v>517</v>
      </c>
      <c r="M202" s="46" t="s">
        <v>517</v>
      </c>
      <c r="N202" s="48">
        <v>34</v>
      </c>
      <c r="O202" s="47"/>
      <c r="P202" s="47">
        <v>1984</v>
      </c>
      <c r="Q202" s="47"/>
      <c r="R202" s="47"/>
      <c r="S202" s="36" t="s">
        <v>45</v>
      </c>
      <c r="T202" s="41"/>
      <c r="U202" s="37" t="s">
        <v>45</v>
      </c>
      <c r="V202" s="37"/>
      <c r="W202" s="37"/>
      <c r="X202" s="37"/>
      <c r="Y202" s="37" t="s">
        <v>45</v>
      </c>
      <c r="Z202" s="37"/>
      <c r="AA202" s="37" t="s">
        <v>45</v>
      </c>
      <c r="AB202" s="37" t="s">
        <v>45</v>
      </c>
      <c r="AC202" s="37" t="s">
        <v>45</v>
      </c>
      <c r="AD202" s="42"/>
      <c r="AE202" s="41"/>
      <c r="AF202" s="41"/>
      <c r="AG202" s="44"/>
      <c r="AH202" s="44"/>
      <c r="AI202" s="41"/>
      <c r="AJ202" s="41"/>
      <c r="AK202" s="49"/>
      <c r="AL202" s="44"/>
      <c r="AM202" s="44"/>
      <c r="AN202" s="44"/>
      <c r="AO202" s="44"/>
      <c r="AP202" s="44"/>
      <c r="AQ202" s="44"/>
      <c r="AR202" s="44"/>
      <c r="AS202" s="44"/>
      <c r="AT202" s="44"/>
      <c r="AU202" s="44"/>
      <c r="AV202" s="44"/>
      <c r="AW202" s="44"/>
      <c r="AX202" s="44"/>
      <c r="AY202" s="40"/>
      <c r="AZ202" s="40"/>
    </row>
    <row r="203" spans="1:52" ht="20.100000000000001" hidden="1" customHeight="1">
      <c r="A203" s="33">
        <v>201</v>
      </c>
      <c r="B203" s="45">
        <v>331</v>
      </c>
      <c r="C203" s="46" t="s">
        <v>536</v>
      </c>
      <c r="D203" s="23" t="e">
        <f>VLOOKUP(C203,'DANHSACHKSK 2019MSBHYT'!$D$12:$E$336,4,0)</f>
        <v>#REF!</v>
      </c>
      <c r="E203" s="23">
        <v>1987</v>
      </c>
      <c r="F203" s="23" t="s">
        <v>537</v>
      </c>
      <c r="G203" s="46" t="s">
        <v>538</v>
      </c>
      <c r="H203" s="23">
        <v>1987</v>
      </c>
      <c r="I203" s="25" t="str">
        <f t="shared" si="3"/>
        <v>Hà Quốc Bảo 1987</v>
      </c>
      <c r="J203" s="276" t="e">
        <f>VLOOKUP(I203,'DANHSACHKSK 2019MSBHYT'!#REF!,2,0)</f>
        <v>#REF!</v>
      </c>
      <c r="K203" s="33">
        <v>201</v>
      </c>
      <c r="L203" s="26" t="s">
        <v>517</v>
      </c>
      <c r="M203" s="46" t="s">
        <v>517</v>
      </c>
      <c r="N203" s="48">
        <v>31</v>
      </c>
      <c r="O203" s="47"/>
      <c r="P203" s="47">
        <v>1987</v>
      </c>
      <c r="Q203" s="47"/>
      <c r="R203" s="47"/>
      <c r="S203" s="36" t="s">
        <v>45</v>
      </c>
      <c r="T203" s="41"/>
      <c r="U203" s="37" t="s">
        <v>45</v>
      </c>
      <c r="V203" s="37"/>
      <c r="W203" s="37"/>
      <c r="X203" s="37"/>
      <c r="Y203" s="37" t="s">
        <v>45</v>
      </c>
      <c r="Z203" s="37">
        <v>1</v>
      </c>
      <c r="AA203" s="37" t="s">
        <v>45</v>
      </c>
      <c r="AB203" s="37" t="s">
        <v>45</v>
      </c>
      <c r="AC203" s="37" t="s">
        <v>45</v>
      </c>
      <c r="AD203" s="42"/>
      <c r="AE203" s="41"/>
      <c r="AF203" s="41"/>
      <c r="AG203" s="44">
        <v>1</v>
      </c>
      <c r="AH203" s="44"/>
      <c r="AI203" s="41"/>
      <c r="AJ203" s="42">
        <v>1</v>
      </c>
      <c r="AK203" s="49">
        <v>1</v>
      </c>
      <c r="AL203" s="44"/>
      <c r="AM203" s="44"/>
      <c r="AN203" s="44"/>
      <c r="AO203" s="44"/>
      <c r="AP203" s="44"/>
      <c r="AQ203" s="44"/>
      <c r="AR203" s="44"/>
      <c r="AS203" s="44"/>
      <c r="AT203" s="44"/>
      <c r="AU203" s="44"/>
      <c r="AV203" s="44"/>
      <c r="AW203" s="44"/>
      <c r="AX203" s="44"/>
      <c r="AY203" s="40"/>
      <c r="AZ203" s="40"/>
    </row>
    <row r="204" spans="1:52" ht="20.100000000000001" hidden="1" customHeight="1">
      <c r="A204" s="33">
        <v>202</v>
      </c>
      <c r="B204" s="45">
        <v>286</v>
      </c>
      <c r="C204" s="46" t="s">
        <v>539</v>
      </c>
      <c r="D204" s="23" t="e">
        <f>VLOOKUP(C204,'DANHSACHKSK 2019MSBHYT'!$D$12:$E$336,4,0)</f>
        <v>#REF!</v>
      </c>
      <c r="E204" s="23">
        <v>1984</v>
      </c>
      <c r="F204" s="23" t="s">
        <v>540</v>
      </c>
      <c r="G204" s="46" t="s">
        <v>538</v>
      </c>
      <c r="H204" s="23">
        <v>1984</v>
      </c>
      <c r="I204" s="25" t="str">
        <f t="shared" si="3"/>
        <v>Hoàng Phúc Bảo 1984</v>
      </c>
      <c r="J204" s="276" t="e">
        <f>VLOOKUP(I204,'DANHSACHKSK 2019MSBHYT'!#REF!,2,0)</f>
        <v>#REF!</v>
      </c>
      <c r="K204" s="33">
        <v>202</v>
      </c>
      <c r="L204" s="26" t="s">
        <v>517</v>
      </c>
      <c r="M204" s="46" t="s">
        <v>517</v>
      </c>
      <c r="N204" s="48">
        <v>34</v>
      </c>
      <c r="O204" s="47"/>
      <c r="P204" s="47">
        <v>1984</v>
      </c>
      <c r="Q204" s="47"/>
      <c r="R204" s="47"/>
      <c r="S204" s="36" t="s">
        <v>45</v>
      </c>
      <c r="T204" s="41"/>
      <c r="U204" s="37" t="s">
        <v>45</v>
      </c>
      <c r="V204" s="37"/>
      <c r="W204" s="37"/>
      <c r="X204" s="37"/>
      <c r="Y204" s="37" t="s">
        <v>45</v>
      </c>
      <c r="Z204" s="37"/>
      <c r="AA204" s="37" t="s">
        <v>45</v>
      </c>
      <c r="AB204" s="37" t="s">
        <v>45</v>
      </c>
      <c r="AC204" s="37" t="s">
        <v>45</v>
      </c>
      <c r="AD204" s="42"/>
      <c r="AE204" s="41"/>
      <c r="AF204" s="41"/>
      <c r="AG204" s="44"/>
      <c r="AH204" s="44"/>
      <c r="AI204" s="41"/>
      <c r="AJ204" s="41"/>
      <c r="AK204" s="49"/>
      <c r="AL204" s="44"/>
      <c r="AM204" s="44"/>
      <c r="AN204" s="44"/>
      <c r="AO204" s="43"/>
      <c r="AP204" s="43"/>
      <c r="AQ204" s="44"/>
      <c r="AR204" s="44"/>
      <c r="AS204" s="44"/>
      <c r="AT204" s="44"/>
      <c r="AU204" s="44"/>
      <c r="AV204" s="54"/>
      <c r="AW204" s="44"/>
      <c r="AX204" s="44">
        <v>1</v>
      </c>
      <c r="AY204" s="40"/>
      <c r="AZ204" s="40"/>
    </row>
    <row r="205" spans="1:52" ht="20.100000000000001" hidden="1" customHeight="1">
      <c r="A205" s="33">
        <v>203</v>
      </c>
      <c r="B205" s="45">
        <v>300</v>
      </c>
      <c r="C205" s="46" t="s">
        <v>541</v>
      </c>
      <c r="D205" s="23" t="e">
        <f>VLOOKUP(C205,'DANHSACHKSK 2019MSBHYT'!$D$12:$E$336,4,0)</f>
        <v>#REF!</v>
      </c>
      <c r="E205" s="23">
        <v>1987</v>
      </c>
      <c r="F205" s="23" t="s">
        <v>542</v>
      </c>
      <c r="G205" s="46" t="s">
        <v>543</v>
      </c>
      <c r="H205" s="23">
        <v>1987</v>
      </c>
      <c r="I205" s="25" t="str">
        <f t="shared" si="3"/>
        <v>Phạm Nguyễn Đức Trung 1987</v>
      </c>
      <c r="J205" s="276" t="e">
        <f>VLOOKUP(I205,'DANHSACHKSK 2019MSBHYT'!#REF!,2,0)</f>
        <v>#REF!</v>
      </c>
      <c r="K205" s="33">
        <v>203</v>
      </c>
      <c r="L205" s="26" t="s">
        <v>517</v>
      </c>
      <c r="M205" s="46" t="s">
        <v>517</v>
      </c>
      <c r="N205" s="48">
        <v>31</v>
      </c>
      <c r="O205" s="47"/>
      <c r="P205" s="47">
        <v>1987</v>
      </c>
      <c r="Q205" s="47"/>
      <c r="R205" s="47"/>
      <c r="S205" s="36" t="s">
        <v>45</v>
      </c>
      <c r="T205" s="41"/>
      <c r="U205" s="37" t="s">
        <v>45</v>
      </c>
      <c r="V205" s="37"/>
      <c r="W205" s="37"/>
      <c r="X205" s="37"/>
      <c r="Y205" s="37" t="s">
        <v>45</v>
      </c>
      <c r="Z205" s="37"/>
      <c r="AA205" s="37" t="s">
        <v>45</v>
      </c>
      <c r="AB205" s="37" t="s">
        <v>45</v>
      </c>
      <c r="AC205" s="37" t="s">
        <v>45</v>
      </c>
      <c r="AD205" s="42"/>
      <c r="AE205" s="41"/>
      <c r="AF205" s="41"/>
      <c r="AG205" s="44"/>
      <c r="AH205" s="44"/>
      <c r="AI205" s="41"/>
      <c r="AJ205" s="41"/>
      <c r="AK205" s="49"/>
      <c r="AL205" s="44"/>
      <c r="AM205" s="44"/>
      <c r="AN205" s="44"/>
      <c r="AO205" s="44"/>
      <c r="AP205" s="44"/>
      <c r="AQ205" s="44"/>
      <c r="AR205" s="44"/>
      <c r="AS205" s="44"/>
      <c r="AT205" s="44"/>
      <c r="AU205" s="44"/>
      <c r="AV205" s="44"/>
      <c r="AW205" s="44"/>
      <c r="AX205" s="44"/>
      <c r="AY205" s="40"/>
      <c r="AZ205" s="40"/>
    </row>
    <row r="206" spans="1:52" ht="20.100000000000001" hidden="1" customHeight="1">
      <c r="A206" s="33">
        <v>204</v>
      </c>
      <c r="B206" s="45">
        <v>297</v>
      </c>
      <c r="C206" s="46" t="s">
        <v>544</v>
      </c>
      <c r="D206" s="23" t="e">
        <f>VLOOKUP(C206,'DANHSACHKSK 2019MSBHYT'!$D$12:$E$336,4,0)</f>
        <v>#REF!</v>
      </c>
      <c r="E206" s="23">
        <v>1986</v>
      </c>
      <c r="F206" s="23" t="s">
        <v>498</v>
      </c>
      <c r="G206" s="46" t="s">
        <v>77</v>
      </c>
      <c r="H206" s="23">
        <v>1986</v>
      </c>
      <c r="I206" s="25" t="str">
        <f t="shared" si="3"/>
        <v>Trần Minh Tuấn 1986</v>
      </c>
      <c r="J206" s="276" t="e">
        <f>VLOOKUP(I206,'DANHSACHKSK 2019MSBHYT'!#REF!,2,0)</f>
        <v>#REF!</v>
      </c>
      <c r="K206" s="33">
        <v>204</v>
      </c>
      <c r="L206" s="26" t="s">
        <v>517</v>
      </c>
      <c r="M206" s="46" t="s">
        <v>517</v>
      </c>
      <c r="N206" s="48">
        <v>32</v>
      </c>
      <c r="O206" s="47"/>
      <c r="P206" s="47">
        <v>1986</v>
      </c>
      <c r="Q206" s="47"/>
      <c r="R206" s="47"/>
      <c r="S206" s="36" t="s">
        <v>45</v>
      </c>
      <c r="T206" s="41"/>
      <c r="U206" s="37" t="s">
        <v>45</v>
      </c>
      <c r="V206" s="37"/>
      <c r="W206" s="37"/>
      <c r="X206" s="37"/>
      <c r="Y206" s="37" t="s">
        <v>45</v>
      </c>
      <c r="Z206" s="37"/>
      <c r="AA206" s="37" t="s">
        <v>45</v>
      </c>
      <c r="AB206" s="37" t="s">
        <v>45</v>
      </c>
      <c r="AC206" s="37" t="s">
        <v>45</v>
      </c>
      <c r="AD206" s="42"/>
      <c r="AE206" s="41"/>
      <c r="AF206" s="41"/>
      <c r="AG206" s="44"/>
      <c r="AH206" s="44"/>
      <c r="AI206" s="41"/>
      <c r="AJ206" s="41"/>
      <c r="AK206" s="49"/>
      <c r="AL206" s="44"/>
      <c r="AM206" s="44"/>
      <c r="AN206" s="44"/>
      <c r="AO206" s="43"/>
      <c r="AP206" s="43"/>
      <c r="AQ206" s="44"/>
      <c r="AR206" s="44"/>
      <c r="AS206" s="44"/>
      <c r="AT206" s="44"/>
      <c r="AU206" s="44"/>
      <c r="AV206" s="54"/>
      <c r="AW206" s="44"/>
      <c r="AX206" s="44"/>
      <c r="AY206" s="40"/>
      <c r="AZ206" s="40"/>
    </row>
    <row r="207" spans="1:52" ht="20.100000000000001" hidden="1" customHeight="1">
      <c r="A207" s="33">
        <v>205</v>
      </c>
      <c r="B207" s="45">
        <v>301</v>
      </c>
      <c r="C207" s="46" t="s">
        <v>545</v>
      </c>
      <c r="D207" s="23" t="e">
        <f>VLOOKUP(C207,'DANHSACHKSK 2019MSBHYT'!$D$12:$E$336,4,0)</f>
        <v>#REF!</v>
      </c>
      <c r="E207" s="23">
        <v>1985</v>
      </c>
      <c r="F207" s="23" t="s">
        <v>344</v>
      </c>
      <c r="G207" s="46" t="s">
        <v>546</v>
      </c>
      <c r="H207" s="23">
        <v>1985</v>
      </c>
      <c r="I207" s="25" t="str">
        <f t="shared" si="3"/>
        <v>Trần Quốc Duy 1985</v>
      </c>
      <c r="J207" s="276" t="e">
        <f>VLOOKUP(I207,'DANHSACHKSK 2019MSBHYT'!#REF!,2,0)</f>
        <v>#REF!</v>
      </c>
      <c r="K207" s="33">
        <v>205</v>
      </c>
      <c r="L207" s="26" t="s">
        <v>517</v>
      </c>
      <c r="M207" s="46" t="s">
        <v>517</v>
      </c>
      <c r="N207" s="48">
        <v>33</v>
      </c>
      <c r="O207" s="47"/>
      <c r="P207" s="47">
        <v>1985</v>
      </c>
      <c r="Q207" s="47"/>
      <c r="R207" s="47"/>
      <c r="S207" s="36" t="s">
        <v>45</v>
      </c>
      <c r="T207" s="41"/>
      <c r="U207" s="37" t="s">
        <v>45</v>
      </c>
      <c r="V207" s="37"/>
      <c r="W207" s="37"/>
      <c r="X207" s="37"/>
      <c r="Y207" s="37" t="s">
        <v>45</v>
      </c>
      <c r="Z207" s="37"/>
      <c r="AA207" s="37" t="s">
        <v>45</v>
      </c>
      <c r="AB207" s="37" t="s">
        <v>45</v>
      </c>
      <c r="AC207" s="37" t="s">
        <v>45</v>
      </c>
      <c r="AD207" s="42"/>
      <c r="AE207" s="41"/>
      <c r="AF207" s="41"/>
      <c r="AG207" s="44"/>
      <c r="AH207" s="44"/>
      <c r="AI207" s="41"/>
      <c r="AJ207" s="41"/>
      <c r="AK207" s="49"/>
      <c r="AL207" s="44"/>
      <c r="AM207" s="44"/>
      <c r="AN207" s="44"/>
      <c r="AO207" s="43"/>
      <c r="AP207" s="43"/>
      <c r="AQ207" s="44"/>
      <c r="AR207" s="44"/>
      <c r="AS207" s="44"/>
      <c r="AT207" s="44"/>
      <c r="AU207" s="44"/>
      <c r="AV207" s="54"/>
      <c r="AW207" s="44"/>
      <c r="AX207" s="44"/>
      <c r="AY207" s="40"/>
      <c r="AZ207" s="40"/>
    </row>
    <row r="208" spans="1:52" ht="20.100000000000001" hidden="1" customHeight="1">
      <c r="A208" s="33">
        <v>206</v>
      </c>
      <c r="B208" s="45">
        <v>298</v>
      </c>
      <c r="C208" s="46" t="s">
        <v>547</v>
      </c>
      <c r="D208" s="23" t="e">
        <f>VLOOKUP(C208,'DANHSACHKSK 2019MSBHYT'!$D$12:$E$336,4,0)</f>
        <v>#REF!</v>
      </c>
      <c r="E208" s="23">
        <v>1982</v>
      </c>
      <c r="F208" s="23" t="s">
        <v>548</v>
      </c>
      <c r="G208" s="46" t="s">
        <v>549</v>
      </c>
      <c r="H208" s="23">
        <v>1982</v>
      </c>
      <c r="I208" s="25" t="str">
        <f t="shared" si="3"/>
        <v>Kiều Trung Tín 1982</v>
      </c>
      <c r="J208" s="276" t="e">
        <f>VLOOKUP(I208,'DANHSACHKSK 2019MSBHYT'!#REF!,2,0)</f>
        <v>#REF!</v>
      </c>
      <c r="K208" s="33">
        <v>206</v>
      </c>
      <c r="L208" s="26" t="s">
        <v>517</v>
      </c>
      <c r="M208" s="46" t="s">
        <v>517</v>
      </c>
      <c r="N208" s="48">
        <v>36</v>
      </c>
      <c r="O208" s="47"/>
      <c r="P208" s="47">
        <v>1982</v>
      </c>
      <c r="Q208" s="47"/>
      <c r="R208" s="47"/>
      <c r="S208" s="36" t="s">
        <v>45</v>
      </c>
      <c r="T208" s="41"/>
      <c r="U208" s="37" t="s">
        <v>45</v>
      </c>
      <c r="V208" s="37"/>
      <c r="W208" s="37"/>
      <c r="X208" s="37"/>
      <c r="Y208" s="37" t="s">
        <v>45</v>
      </c>
      <c r="Z208" s="37"/>
      <c r="AA208" s="37" t="s">
        <v>45</v>
      </c>
      <c r="AB208" s="37" t="s">
        <v>45</v>
      </c>
      <c r="AC208" s="37" t="s">
        <v>45</v>
      </c>
      <c r="AD208" s="42"/>
      <c r="AE208" s="41"/>
      <c r="AF208" s="41"/>
      <c r="AG208" s="44"/>
      <c r="AH208" s="44"/>
      <c r="AI208" s="41"/>
      <c r="AJ208" s="41"/>
      <c r="AK208" s="49"/>
      <c r="AL208" s="44"/>
      <c r="AM208" s="44"/>
      <c r="AN208" s="44"/>
      <c r="AO208" s="43"/>
      <c r="AP208" s="43"/>
      <c r="AQ208" s="44"/>
      <c r="AR208" s="44"/>
      <c r="AS208" s="44"/>
      <c r="AT208" s="44"/>
      <c r="AU208" s="44"/>
      <c r="AV208" s="54"/>
      <c r="AW208" s="44"/>
      <c r="AX208" s="44"/>
      <c r="AY208" s="40"/>
      <c r="AZ208" s="40"/>
    </row>
    <row r="209" spans="1:52" ht="20.100000000000001" hidden="1" customHeight="1">
      <c r="A209" s="33">
        <v>207</v>
      </c>
      <c r="B209" s="45">
        <v>369</v>
      </c>
      <c r="C209" s="46" t="s">
        <v>550</v>
      </c>
      <c r="D209" s="23" t="e">
        <f>VLOOKUP(C209,'DANHSACHKSK 2019MSBHYT'!$D$12:$E$336,4,0)</f>
        <v>#REF!</v>
      </c>
      <c r="E209" s="23">
        <v>1982</v>
      </c>
      <c r="F209" s="23" t="s">
        <v>208</v>
      </c>
      <c r="G209" s="46" t="s">
        <v>396</v>
      </c>
      <c r="H209" s="23">
        <v>1982</v>
      </c>
      <c r="I209" s="25" t="str">
        <f t="shared" si="3"/>
        <v>Nguyễn Thanh Hùng 1982</v>
      </c>
      <c r="J209" s="276" t="e">
        <f>VLOOKUP(I209,'DANHSACHKSK 2019MSBHYT'!#REF!,2,0)</f>
        <v>#REF!</v>
      </c>
      <c r="K209" s="33">
        <v>207</v>
      </c>
      <c r="L209" s="26" t="s">
        <v>517</v>
      </c>
      <c r="M209" s="46" t="s">
        <v>517</v>
      </c>
      <c r="N209" s="48">
        <v>36</v>
      </c>
      <c r="O209" s="47"/>
      <c r="P209" s="47">
        <v>1982</v>
      </c>
      <c r="Q209" s="47"/>
      <c r="R209" s="47"/>
      <c r="S209" s="36" t="s">
        <v>45</v>
      </c>
      <c r="T209" s="41"/>
      <c r="U209" s="37" t="s">
        <v>45</v>
      </c>
      <c r="V209" s="37"/>
      <c r="W209" s="37"/>
      <c r="X209" s="37"/>
      <c r="Y209" s="37" t="s">
        <v>45</v>
      </c>
      <c r="Z209" s="37"/>
      <c r="AA209" s="37" t="s">
        <v>45</v>
      </c>
      <c r="AB209" s="37" t="s">
        <v>45</v>
      </c>
      <c r="AC209" s="37" t="s">
        <v>45</v>
      </c>
      <c r="AD209" s="42"/>
      <c r="AE209" s="41"/>
      <c r="AF209" s="41"/>
      <c r="AG209" s="44"/>
      <c r="AH209" s="44"/>
      <c r="AI209" s="41"/>
      <c r="AJ209" s="41"/>
      <c r="AK209" s="49"/>
      <c r="AL209" s="44"/>
      <c r="AM209" s="44"/>
      <c r="AN209" s="44"/>
      <c r="AO209" s="43"/>
      <c r="AP209" s="43"/>
      <c r="AQ209" s="44"/>
      <c r="AR209" s="44"/>
      <c r="AS209" s="44"/>
      <c r="AT209" s="44"/>
      <c r="AU209" s="44"/>
      <c r="AV209" s="54"/>
      <c r="AW209" s="44"/>
      <c r="AX209" s="44"/>
      <c r="AY209" s="40"/>
      <c r="AZ209" s="40"/>
    </row>
    <row r="210" spans="1:52" ht="20.100000000000001" hidden="1" customHeight="1">
      <c r="A210" s="33">
        <v>208</v>
      </c>
      <c r="B210" s="45">
        <v>230</v>
      </c>
      <c r="C210" s="46" t="s">
        <v>551</v>
      </c>
      <c r="D210" s="23" t="e">
        <f>VLOOKUP(C210,'DANHSACHKSK 2019MSBHYT'!$D$12:$E$336,4,0)</f>
        <v>#N/A</v>
      </c>
      <c r="E210" s="47">
        <v>1987</v>
      </c>
      <c r="F210" s="23" t="s">
        <v>153</v>
      </c>
      <c r="G210" s="46" t="s">
        <v>552</v>
      </c>
      <c r="H210" s="47">
        <v>1987</v>
      </c>
      <c r="I210" s="25" t="str">
        <f t="shared" si="3"/>
        <v>Hồ Văn Hoá 1987</v>
      </c>
      <c r="J210" s="276" t="e">
        <f>VLOOKUP(I210,'DANHSACHKSK 2019MSBHYT'!#REF!,2,0)</f>
        <v>#REF!</v>
      </c>
      <c r="K210" s="33">
        <v>208</v>
      </c>
      <c r="L210" s="26" t="s">
        <v>517</v>
      </c>
      <c r="M210" s="46" t="s">
        <v>517</v>
      </c>
      <c r="N210" s="48">
        <v>31</v>
      </c>
      <c r="O210" s="47"/>
      <c r="P210" s="47">
        <v>1987</v>
      </c>
      <c r="Q210" s="47"/>
      <c r="R210" s="47"/>
      <c r="S210" s="36" t="s">
        <v>45</v>
      </c>
      <c r="T210" s="41"/>
      <c r="U210" s="37" t="s">
        <v>45</v>
      </c>
      <c r="V210" s="37"/>
      <c r="W210" s="37"/>
      <c r="X210" s="37"/>
      <c r="Y210" s="37" t="s">
        <v>45</v>
      </c>
      <c r="Z210" s="37"/>
      <c r="AA210" s="37" t="s">
        <v>45</v>
      </c>
      <c r="AB210" s="37" t="s">
        <v>45</v>
      </c>
      <c r="AC210" s="37" t="s">
        <v>45</v>
      </c>
      <c r="AD210" s="42"/>
      <c r="AE210" s="41"/>
      <c r="AF210" s="41"/>
      <c r="AG210" s="43"/>
      <c r="AH210" s="43"/>
      <c r="AI210" s="42"/>
      <c r="AJ210" s="42"/>
      <c r="AK210" s="50"/>
      <c r="AL210" s="43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0"/>
      <c r="AZ210" s="40"/>
    </row>
    <row r="211" spans="1:52" ht="20.100000000000001" hidden="1" customHeight="1">
      <c r="A211" s="33">
        <v>209</v>
      </c>
      <c r="B211" s="45">
        <v>405</v>
      </c>
      <c r="C211" s="46" t="s">
        <v>553</v>
      </c>
      <c r="D211" s="23" t="e">
        <f>VLOOKUP(C211,'DANHSACHKSK 2019MSBHYT'!$D$12:$E$336,4,0)</f>
        <v>#REF!</v>
      </c>
      <c r="E211" s="23">
        <v>1992</v>
      </c>
      <c r="F211" s="23" t="s">
        <v>554</v>
      </c>
      <c r="G211" s="46" t="s">
        <v>555</v>
      </c>
      <c r="H211" s="23">
        <v>1992</v>
      </c>
      <c r="I211" s="25" t="str">
        <f t="shared" si="3"/>
        <v>Nguyễn Việt Tiến 1992</v>
      </c>
      <c r="J211" s="276" t="e">
        <f>VLOOKUP(I211,'DANHSACHKSK 2019MSBHYT'!#REF!,2,0)</f>
        <v>#REF!</v>
      </c>
      <c r="K211" s="33">
        <v>209</v>
      </c>
      <c r="L211" s="26" t="s">
        <v>151</v>
      </c>
      <c r="M211" s="46" t="s">
        <v>151</v>
      </c>
      <c r="N211" s="48">
        <v>26</v>
      </c>
      <c r="O211" s="47"/>
      <c r="P211" s="47">
        <v>1992</v>
      </c>
      <c r="Q211" s="47"/>
      <c r="R211" s="47"/>
      <c r="S211" s="36" t="s">
        <v>45</v>
      </c>
      <c r="T211" s="41"/>
      <c r="U211" s="37" t="s">
        <v>45</v>
      </c>
      <c r="V211" s="37"/>
      <c r="W211" s="37"/>
      <c r="X211" s="37"/>
      <c r="Y211" s="37"/>
      <c r="Z211" s="37"/>
      <c r="AA211" s="37" t="s">
        <v>45</v>
      </c>
      <c r="AB211" s="37" t="s">
        <v>45</v>
      </c>
      <c r="AC211" s="37" t="s">
        <v>45</v>
      </c>
      <c r="AD211" s="42"/>
      <c r="AE211" s="41">
        <v>1</v>
      </c>
      <c r="AF211" s="41"/>
      <c r="AG211" s="44"/>
      <c r="AH211" s="44"/>
      <c r="AI211" s="41">
        <v>1</v>
      </c>
      <c r="AJ211" s="41"/>
      <c r="AK211" s="49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0"/>
      <c r="AZ211" s="40"/>
    </row>
    <row r="212" spans="1:52" ht="20.100000000000001" hidden="1" customHeight="1">
      <c r="A212" s="33">
        <v>210</v>
      </c>
      <c r="B212" s="45">
        <v>2</v>
      </c>
      <c r="C212" s="46" t="s">
        <v>556</v>
      </c>
      <c r="D212" s="23" t="e">
        <f>VLOOKUP(C212,'DANHSACHKSK 2019MSBHYT'!$D$12:$E$336,4,0)</f>
        <v>#REF!</v>
      </c>
      <c r="E212" s="23">
        <v>1987</v>
      </c>
      <c r="F212" s="23" t="s">
        <v>122</v>
      </c>
      <c r="G212" s="46" t="s">
        <v>80</v>
      </c>
      <c r="H212" s="23">
        <v>1987</v>
      </c>
      <c r="I212" s="25" t="str">
        <f t="shared" si="3"/>
        <v>Nguyễn Thị Tuyết 1987</v>
      </c>
      <c r="J212" s="276" t="e">
        <f>VLOOKUP(I212,'DANHSACHKSK 2019MSBHYT'!#REF!,2,0)</f>
        <v>#REF!</v>
      </c>
      <c r="K212" s="33">
        <v>210</v>
      </c>
      <c r="L212" s="26" t="e">
        <v>#N/A</v>
      </c>
      <c r="M212" s="46" t="s">
        <v>206</v>
      </c>
      <c r="N212" s="48"/>
      <c r="O212" s="47">
        <v>1987</v>
      </c>
      <c r="P212" s="47">
        <v>1987</v>
      </c>
      <c r="Q212" s="47">
        <v>31</v>
      </c>
      <c r="R212" s="47">
        <v>1987</v>
      </c>
      <c r="S212" s="36" t="s">
        <v>45</v>
      </c>
      <c r="T212" s="41">
        <v>1</v>
      </c>
      <c r="U212" s="37" t="s">
        <v>45</v>
      </c>
      <c r="V212" s="37"/>
      <c r="W212" s="37"/>
      <c r="X212" s="37"/>
      <c r="Y212" s="37"/>
      <c r="Z212" s="37"/>
      <c r="AA212" s="37" t="s">
        <v>45</v>
      </c>
      <c r="AB212" s="37" t="s">
        <v>45</v>
      </c>
      <c r="AC212" s="37" t="s">
        <v>45</v>
      </c>
      <c r="AD212" s="42"/>
      <c r="AE212" s="41"/>
      <c r="AF212" s="41"/>
      <c r="AG212" s="44"/>
      <c r="AH212" s="44"/>
      <c r="AI212" s="41"/>
      <c r="AJ212" s="41"/>
      <c r="AK212" s="49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0"/>
      <c r="AZ212" s="40"/>
    </row>
    <row r="213" spans="1:52" ht="20.100000000000001" hidden="1" customHeight="1">
      <c r="A213" s="33">
        <v>211</v>
      </c>
      <c r="B213" s="45">
        <v>233</v>
      </c>
      <c r="C213" s="46" t="s">
        <v>557</v>
      </c>
      <c r="D213" s="23" t="e">
        <f>VLOOKUP(C213,'DANHSACHKSK 2019MSBHYT'!$D$12:$E$336,4,0)</f>
        <v>#REF!</v>
      </c>
      <c r="E213" s="23">
        <v>1965</v>
      </c>
      <c r="F213" s="23" t="s">
        <v>558</v>
      </c>
      <c r="G213" s="46" t="s">
        <v>559</v>
      </c>
      <c r="H213" s="23">
        <v>1965</v>
      </c>
      <c r="I213" s="25" t="str">
        <f t="shared" si="3"/>
        <v>Tạ Minh Cường 1965</v>
      </c>
      <c r="J213" s="276" t="e">
        <f>VLOOKUP(I213,'DANHSACHKSK 2019MSBHYT'!#REF!,2,0)</f>
        <v>#REF!</v>
      </c>
      <c r="K213" s="33">
        <v>211</v>
      </c>
      <c r="L213" s="26" t="s">
        <v>560</v>
      </c>
      <c r="M213" s="46" t="s">
        <v>560</v>
      </c>
      <c r="N213" s="48">
        <v>53</v>
      </c>
      <c r="O213" s="47"/>
      <c r="P213" s="47">
        <v>1965</v>
      </c>
      <c r="Q213" s="47"/>
      <c r="R213" s="47"/>
      <c r="S213" s="36" t="s">
        <v>45</v>
      </c>
      <c r="T213" s="42"/>
      <c r="U213" s="37" t="s">
        <v>45</v>
      </c>
      <c r="V213" s="37"/>
      <c r="W213" s="37"/>
      <c r="X213" s="37"/>
      <c r="Y213" s="37"/>
      <c r="Z213" s="37"/>
      <c r="AA213" s="37" t="s">
        <v>45</v>
      </c>
      <c r="AB213" s="37" t="s">
        <v>45</v>
      </c>
      <c r="AC213" s="37" t="s">
        <v>45</v>
      </c>
      <c r="AD213" s="42"/>
      <c r="AE213" s="41"/>
      <c r="AF213" s="41"/>
      <c r="AG213" s="44"/>
      <c r="AH213" s="44"/>
      <c r="AI213" s="41"/>
      <c r="AJ213" s="41"/>
      <c r="AK213" s="49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0"/>
      <c r="AZ213" s="40"/>
    </row>
    <row r="214" spans="1:52" ht="20.100000000000001" hidden="1" customHeight="1">
      <c r="A214" s="33">
        <v>212</v>
      </c>
      <c r="B214" s="45">
        <v>235</v>
      </c>
      <c r="C214" s="46" t="s">
        <v>561</v>
      </c>
      <c r="D214" s="23" t="e">
        <f>VLOOKUP(C214,'DANHSACHKSK 2019MSBHYT'!$D$12:$E$336,4,0)</f>
        <v>#N/A</v>
      </c>
      <c r="E214" s="47">
        <v>1960</v>
      </c>
      <c r="F214" s="23" t="s">
        <v>534</v>
      </c>
      <c r="G214" s="46" t="s">
        <v>562</v>
      </c>
      <c r="H214" s="47">
        <v>1960</v>
      </c>
      <c r="I214" s="25" t="str">
        <f t="shared" si="3"/>
        <v>Nguyễn Minh Đức(A) 1960</v>
      </c>
      <c r="J214" s="276" t="e">
        <f>VLOOKUP(I214,'DANHSACHKSK 2019MSBHYT'!#REF!,2,0)</f>
        <v>#REF!</v>
      </c>
      <c r="K214" s="33">
        <v>212</v>
      </c>
      <c r="L214" s="26" t="s">
        <v>560</v>
      </c>
      <c r="M214" s="46" t="s">
        <v>560</v>
      </c>
      <c r="N214" s="48">
        <v>58</v>
      </c>
      <c r="O214" s="47"/>
      <c r="P214" s="47">
        <v>1960</v>
      </c>
      <c r="Q214" s="47"/>
      <c r="R214" s="47"/>
      <c r="S214" s="36" t="s">
        <v>45</v>
      </c>
      <c r="T214" s="41"/>
      <c r="U214" s="37" t="s">
        <v>45</v>
      </c>
      <c r="V214" s="37"/>
      <c r="W214" s="37"/>
      <c r="X214" s="37"/>
      <c r="Y214" s="37"/>
      <c r="Z214" s="37"/>
      <c r="AA214" s="37" t="s">
        <v>45</v>
      </c>
      <c r="AB214" s="37" t="s">
        <v>45</v>
      </c>
      <c r="AC214" s="37" t="s">
        <v>45</v>
      </c>
      <c r="AD214" s="42"/>
      <c r="AE214" s="41"/>
      <c r="AF214" s="41"/>
      <c r="AG214" s="44"/>
      <c r="AH214" s="44"/>
      <c r="AI214" s="41"/>
      <c r="AJ214" s="41"/>
      <c r="AK214" s="49"/>
      <c r="AL214" s="44"/>
      <c r="AM214" s="43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0"/>
      <c r="AZ214" s="40"/>
    </row>
    <row r="215" spans="1:52" ht="20.100000000000001" hidden="1" customHeight="1">
      <c r="A215" s="33">
        <v>213</v>
      </c>
      <c r="B215" s="45">
        <v>254</v>
      </c>
      <c r="C215" s="46" t="s">
        <v>563</v>
      </c>
      <c r="D215" s="23" t="e">
        <f>VLOOKUP(C215,'DANHSACHKSK 2019MSBHYT'!$D$12:$E$336,4,0)</f>
        <v>#N/A</v>
      </c>
      <c r="E215" s="34">
        <v>1972</v>
      </c>
      <c r="F215" s="23" t="s">
        <v>564</v>
      </c>
      <c r="G215" s="46" t="s">
        <v>160</v>
      </c>
      <c r="H215" s="34">
        <v>1972</v>
      </c>
      <c r="I215" s="25" t="str">
        <f t="shared" si="3"/>
        <v>Huỳnh Ngọc Mai 1972</v>
      </c>
      <c r="J215" s="276" t="e">
        <f>VLOOKUP(I215,'DANHSACHKSK 2019MSBHYT'!#REF!,2,0)</f>
        <v>#REF!</v>
      </c>
      <c r="K215" s="33">
        <v>213</v>
      </c>
      <c r="L215" s="26" t="s">
        <v>560</v>
      </c>
      <c r="M215" s="46" t="s">
        <v>560</v>
      </c>
      <c r="N215" s="35">
        <v>46</v>
      </c>
      <c r="O215" s="47"/>
      <c r="P215" s="34">
        <v>1972</v>
      </c>
      <c r="Q215" s="47"/>
      <c r="R215" s="47"/>
      <c r="S215" s="36" t="s">
        <v>45</v>
      </c>
      <c r="T215" s="41"/>
      <c r="U215" s="37" t="s">
        <v>45</v>
      </c>
      <c r="V215" s="37"/>
      <c r="W215" s="37"/>
      <c r="X215" s="37"/>
      <c r="Y215" s="37"/>
      <c r="Z215" s="37"/>
      <c r="AA215" s="37" t="s">
        <v>45</v>
      </c>
      <c r="AB215" s="37" t="s">
        <v>45</v>
      </c>
      <c r="AC215" s="37" t="s">
        <v>45</v>
      </c>
      <c r="AD215" s="42"/>
      <c r="AE215" s="41"/>
      <c r="AF215" s="41"/>
      <c r="AG215" s="44"/>
      <c r="AH215" s="44"/>
      <c r="AI215" s="41"/>
      <c r="AJ215" s="41"/>
      <c r="AK215" s="49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0"/>
      <c r="AZ215" s="40"/>
    </row>
    <row r="216" spans="1:52" ht="20.100000000000001" hidden="1" customHeight="1">
      <c r="A216" s="33">
        <v>214</v>
      </c>
      <c r="B216" s="45">
        <v>243</v>
      </c>
      <c r="C216" s="46" t="s">
        <v>565</v>
      </c>
      <c r="D216" s="23" t="e">
        <f>VLOOKUP(C216,'DANHSACHKSK 2019MSBHYT'!$D$12:$E$336,4,0)</f>
        <v>#REF!</v>
      </c>
      <c r="E216" s="23">
        <v>1976</v>
      </c>
      <c r="F216" s="23" t="s">
        <v>566</v>
      </c>
      <c r="G216" s="46" t="s">
        <v>61</v>
      </c>
      <c r="H216" s="23">
        <v>1976</v>
      </c>
      <c r="I216" s="25" t="str">
        <f t="shared" si="3"/>
        <v>Ngô Hoàng Anh 1976</v>
      </c>
      <c r="J216" s="276" t="e">
        <f>VLOOKUP(I216,'DANHSACHKSK 2019MSBHYT'!#REF!,2,0)</f>
        <v>#REF!</v>
      </c>
      <c r="K216" s="33">
        <v>214</v>
      </c>
      <c r="L216" s="26" t="s">
        <v>560</v>
      </c>
      <c r="M216" s="46" t="s">
        <v>560</v>
      </c>
      <c r="N216" s="48">
        <v>42</v>
      </c>
      <c r="O216" s="47"/>
      <c r="P216" s="47">
        <v>1976</v>
      </c>
      <c r="Q216" s="47"/>
      <c r="R216" s="47"/>
      <c r="S216" s="36" t="s">
        <v>45</v>
      </c>
      <c r="T216" s="41"/>
      <c r="U216" s="37" t="s">
        <v>45</v>
      </c>
      <c r="V216" s="37"/>
      <c r="W216" s="37"/>
      <c r="X216" s="37"/>
      <c r="Y216" s="37"/>
      <c r="Z216" s="37"/>
      <c r="AA216" s="37" t="s">
        <v>45</v>
      </c>
      <c r="AB216" s="37" t="s">
        <v>45</v>
      </c>
      <c r="AC216" s="37" t="s">
        <v>45</v>
      </c>
      <c r="AD216" s="42"/>
      <c r="AE216" s="41"/>
      <c r="AF216" s="41"/>
      <c r="AG216" s="44"/>
      <c r="AH216" s="44"/>
      <c r="AI216" s="42"/>
      <c r="AJ216" s="42"/>
      <c r="AK216" s="49"/>
      <c r="AL216" s="44"/>
      <c r="AM216" s="44"/>
      <c r="AN216" s="44"/>
      <c r="AO216" s="43"/>
      <c r="AP216" s="43"/>
      <c r="AQ216" s="44"/>
      <c r="AR216" s="44"/>
      <c r="AS216" s="44"/>
      <c r="AT216" s="44"/>
      <c r="AU216" s="44"/>
      <c r="AV216" s="44"/>
      <c r="AW216" s="44"/>
      <c r="AX216" s="44"/>
      <c r="AY216" s="40"/>
      <c r="AZ216" s="40"/>
    </row>
    <row r="217" spans="1:52" ht="20.100000000000001" hidden="1" customHeight="1">
      <c r="A217" s="33">
        <v>215</v>
      </c>
      <c r="B217" s="45">
        <v>232</v>
      </c>
      <c r="C217" s="46" t="s">
        <v>567</v>
      </c>
      <c r="D217" s="23" t="e">
        <f>VLOOKUP(C217,'DANHSACHKSK 2019MSBHYT'!$D$12:$E$336,4,0)</f>
        <v>#REF!</v>
      </c>
      <c r="E217" s="23">
        <v>1967</v>
      </c>
      <c r="F217" s="23" t="s">
        <v>432</v>
      </c>
      <c r="G217" s="46" t="s">
        <v>568</v>
      </c>
      <c r="H217" s="23">
        <v>1967</v>
      </c>
      <c r="I217" s="25" t="str">
        <f t="shared" si="3"/>
        <v>Nguyễn Anh Tăng 1967</v>
      </c>
      <c r="J217" s="276" t="e">
        <f>VLOOKUP(I217,'DANHSACHKSK 2019MSBHYT'!#REF!,2,0)</f>
        <v>#REF!</v>
      </c>
      <c r="K217" s="33">
        <v>215</v>
      </c>
      <c r="L217" s="26" t="s">
        <v>560</v>
      </c>
      <c r="M217" s="46" t="s">
        <v>560</v>
      </c>
      <c r="N217" s="48">
        <v>51</v>
      </c>
      <c r="O217" s="47"/>
      <c r="P217" s="47">
        <v>1967</v>
      </c>
      <c r="Q217" s="47"/>
      <c r="R217" s="47"/>
      <c r="S217" s="36" t="s">
        <v>45</v>
      </c>
      <c r="T217" s="41"/>
      <c r="U217" s="37" t="s">
        <v>45</v>
      </c>
      <c r="V217" s="37"/>
      <c r="W217" s="37"/>
      <c r="X217" s="37"/>
      <c r="Y217" s="37"/>
      <c r="Z217" s="37"/>
      <c r="AA217" s="37" t="s">
        <v>45</v>
      </c>
      <c r="AB217" s="37" t="s">
        <v>45</v>
      </c>
      <c r="AC217" s="37" t="s">
        <v>45</v>
      </c>
      <c r="AD217" s="42"/>
      <c r="AE217" s="41"/>
      <c r="AF217" s="41"/>
      <c r="AG217" s="43"/>
      <c r="AH217" s="43"/>
      <c r="AI217" s="42"/>
      <c r="AJ217" s="42"/>
      <c r="AK217" s="49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0"/>
      <c r="AZ217" s="40"/>
    </row>
    <row r="218" spans="1:52" ht="20.100000000000001" hidden="1" customHeight="1">
      <c r="A218" s="33">
        <v>216</v>
      </c>
      <c r="B218" s="45">
        <v>241</v>
      </c>
      <c r="C218" s="46" t="s">
        <v>569</v>
      </c>
      <c r="D218" s="23" t="e">
        <f>VLOOKUP(C218,'DANHSACHKSK 2019MSBHYT'!$D$12:$E$336,4,0)</f>
        <v>#REF!</v>
      </c>
      <c r="E218" s="23">
        <v>1979</v>
      </c>
      <c r="F218" s="23" t="s">
        <v>570</v>
      </c>
      <c r="G218" s="46" t="s">
        <v>571</v>
      </c>
      <c r="H218" s="23">
        <v>1979</v>
      </c>
      <c r="I218" s="25" t="str">
        <f t="shared" si="3"/>
        <v>Quách Minh Thử 1979</v>
      </c>
      <c r="J218" s="276" t="e">
        <f>VLOOKUP(I218,'DANHSACHKSK 2019MSBHYT'!#REF!,2,0)</f>
        <v>#REF!</v>
      </c>
      <c r="K218" s="33">
        <v>216</v>
      </c>
      <c r="L218" s="26" t="s">
        <v>560</v>
      </c>
      <c r="M218" s="46" t="s">
        <v>560</v>
      </c>
      <c r="N218" s="48">
        <v>39</v>
      </c>
      <c r="O218" s="47"/>
      <c r="P218" s="47">
        <v>1979</v>
      </c>
      <c r="Q218" s="47"/>
      <c r="R218" s="47"/>
      <c r="S218" s="36" t="s">
        <v>45</v>
      </c>
      <c r="T218" s="41"/>
      <c r="U218" s="37" t="s">
        <v>45</v>
      </c>
      <c r="V218" s="37"/>
      <c r="W218" s="37"/>
      <c r="X218" s="37"/>
      <c r="Y218" s="37"/>
      <c r="Z218" s="37"/>
      <c r="AA218" s="37" t="s">
        <v>45</v>
      </c>
      <c r="AB218" s="37" t="s">
        <v>45</v>
      </c>
      <c r="AC218" s="37" t="s">
        <v>45</v>
      </c>
      <c r="AD218" s="42"/>
      <c r="AE218" s="41"/>
      <c r="AF218" s="41"/>
      <c r="AG218" s="44"/>
      <c r="AH218" s="44"/>
      <c r="AI218" s="41"/>
      <c r="AJ218" s="41"/>
      <c r="AK218" s="49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0"/>
      <c r="AZ218" s="40"/>
    </row>
    <row r="219" spans="1:52" ht="20.100000000000001" hidden="1" customHeight="1">
      <c r="A219" s="33">
        <v>217</v>
      </c>
      <c r="B219" s="45">
        <v>256</v>
      </c>
      <c r="C219" s="46" t="s">
        <v>572</v>
      </c>
      <c r="D219" s="23" t="e">
        <f>VLOOKUP(C219,'DANHSACHKSK 2019MSBHYT'!$D$12:$E$336,4,0)</f>
        <v>#N/A</v>
      </c>
      <c r="E219" s="51">
        <v>1966</v>
      </c>
      <c r="F219" s="23" t="s">
        <v>573</v>
      </c>
      <c r="G219" s="46" t="s">
        <v>559</v>
      </c>
      <c r="H219" s="51">
        <v>1966</v>
      </c>
      <c r="I219" s="25" t="str">
        <f t="shared" si="3"/>
        <v>Võ Cường 1966</v>
      </c>
      <c r="J219" s="276" t="e">
        <f>VLOOKUP(I219,'DANHSACHKSK 2019MSBHYT'!#REF!,2,0)</f>
        <v>#REF!</v>
      </c>
      <c r="K219" s="33">
        <v>217</v>
      </c>
      <c r="L219" s="26" t="s">
        <v>560</v>
      </c>
      <c r="M219" s="46" t="s">
        <v>560</v>
      </c>
      <c r="N219" s="52">
        <v>52</v>
      </c>
      <c r="O219" s="53"/>
      <c r="P219" s="51">
        <v>1966</v>
      </c>
      <c r="Q219" s="53"/>
      <c r="R219" s="53"/>
      <c r="S219" s="36" t="s">
        <v>45</v>
      </c>
      <c r="T219" s="41"/>
      <c r="U219" s="37" t="s">
        <v>45</v>
      </c>
      <c r="V219" s="37"/>
      <c r="W219" s="37"/>
      <c r="X219" s="37"/>
      <c r="Y219" s="37"/>
      <c r="Z219" s="37"/>
      <c r="AA219" s="37" t="s">
        <v>45</v>
      </c>
      <c r="AB219" s="37" t="s">
        <v>45</v>
      </c>
      <c r="AC219" s="37" t="s">
        <v>45</v>
      </c>
      <c r="AD219" s="42"/>
      <c r="AE219" s="41"/>
      <c r="AF219" s="41"/>
      <c r="AG219" s="43"/>
      <c r="AH219" s="43"/>
      <c r="AI219" s="42"/>
      <c r="AJ219" s="42"/>
      <c r="AK219" s="49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0"/>
      <c r="AZ219" s="40"/>
    </row>
    <row r="220" spans="1:52" ht="20.100000000000001" hidden="1" customHeight="1">
      <c r="A220" s="33">
        <v>218</v>
      </c>
      <c r="B220" s="45">
        <v>255</v>
      </c>
      <c r="C220" s="46" t="s">
        <v>574</v>
      </c>
      <c r="D220" s="23" t="e">
        <f>VLOOKUP(C220,'DANHSACHKSK 2019MSBHYT'!$D$12:$E$336,4,0)</f>
        <v>#N/A</v>
      </c>
      <c r="E220" s="34">
        <v>1972</v>
      </c>
      <c r="F220" s="23" t="s">
        <v>575</v>
      </c>
      <c r="G220" s="46" t="s">
        <v>555</v>
      </c>
      <c r="H220" s="34">
        <v>1972</v>
      </c>
      <c r="I220" s="25" t="str">
        <f t="shared" si="3"/>
        <v>Trần Công Tiến 1972</v>
      </c>
      <c r="J220" s="276" t="e">
        <f>VLOOKUP(I220,'DANHSACHKSK 2019MSBHYT'!#REF!,2,0)</f>
        <v>#REF!</v>
      </c>
      <c r="K220" s="33">
        <v>218</v>
      </c>
      <c r="L220" s="26" t="s">
        <v>560</v>
      </c>
      <c r="M220" s="46" t="s">
        <v>560</v>
      </c>
      <c r="N220" s="35">
        <v>46</v>
      </c>
      <c r="O220" s="47"/>
      <c r="P220" s="34">
        <v>1972</v>
      </c>
      <c r="Q220" s="47"/>
      <c r="R220" s="47"/>
      <c r="S220" s="36" t="s">
        <v>45</v>
      </c>
      <c r="T220" s="41"/>
      <c r="U220" s="37" t="s">
        <v>45</v>
      </c>
      <c r="V220" s="37"/>
      <c r="W220" s="37"/>
      <c r="X220" s="37"/>
      <c r="Y220" s="37"/>
      <c r="Z220" s="37"/>
      <c r="AA220" s="37" t="s">
        <v>45</v>
      </c>
      <c r="AB220" s="37" t="s">
        <v>45</v>
      </c>
      <c r="AC220" s="37" t="s">
        <v>45</v>
      </c>
      <c r="AD220" s="42"/>
      <c r="AE220" s="41"/>
      <c r="AF220" s="41"/>
      <c r="AG220" s="44"/>
      <c r="AH220" s="44"/>
      <c r="AI220" s="41"/>
      <c r="AJ220" s="41"/>
      <c r="AK220" s="49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0"/>
      <c r="AZ220" s="40"/>
    </row>
    <row r="221" spans="1:52" ht="20.100000000000001" hidden="1" customHeight="1">
      <c r="A221" s="33">
        <v>219</v>
      </c>
      <c r="B221" s="45">
        <v>262</v>
      </c>
      <c r="C221" s="46" t="s">
        <v>576</v>
      </c>
      <c r="D221" s="23" t="e">
        <f>VLOOKUP(C221,'DANHSACHKSK 2019MSBHYT'!$D$12:$E$336,4,0)</f>
        <v>#REF!</v>
      </c>
      <c r="E221" s="23">
        <v>1977</v>
      </c>
      <c r="F221" s="23" t="s">
        <v>577</v>
      </c>
      <c r="G221" s="46" t="s">
        <v>578</v>
      </c>
      <c r="H221" s="23">
        <v>1977</v>
      </c>
      <c r="I221" s="25" t="str">
        <f t="shared" si="3"/>
        <v>Tăng Cẩm Huê 1977</v>
      </c>
      <c r="J221" s="276" t="e">
        <f>VLOOKUP(I221,'DANHSACHKSK 2019MSBHYT'!#REF!,2,0)</f>
        <v>#REF!</v>
      </c>
      <c r="K221" s="33">
        <v>219</v>
      </c>
      <c r="L221" s="26" t="e">
        <v>#N/A</v>
      </c>
      <c r="M221" s="46" t="s">
        <v>560</v>
      </c>
      <c r="N221" s="48"/>
      <c r="O221" s="47">
        <v>1977</v>
      </c>
      <c r="P221" s="47">
        <v>1977</v>
      </c>
      <c r="Q221" s="47">
        <v>41</v>
      </c>
      <c r="R221" s="47">
        <v>1977</v>
      </c>
      <c r="S221" s="36" t="s">
        <v>45</v>
      </c>
      <c r="T221" s="42"/>
      <c r="U221" s="37" t="s">
        <v>45</v>
      </c>
      <c r="V221" s="37"/>
      <c r="W221" s="37"/>
      <c r="X221" s="37"/>
      <c r="Y221" s="37">
        <v>1</v>
      </c>
      <c r="Z221" s="37"/>
      <c r="AA221" s="37" t="s">
        <v>45</v>
      </c>
      <c r="AB221" s="37" t="s">
        <v>45</v>
      </c>
      <c r="AC221" s="37" t="s">
        <v>45</v>
      </c>
      <c r="AD221" s="42"/>
      <c r="AE221" s="41"/>
      <c r="AF221" s="41"/>
      <c r="AG221" s="44"/>
      <c r="AH221" s="44"/>
      <c r="AI221" s="41"/>
      <c r="AJ221" s="41"/>
      <c r="AK221" s="49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0"/>
      <c r="AZ221" s="40"/>
    </row>
    <row r="222" spans="1:52" ht="20.100000000000001" hidden="1" customHeight="1">
      <c r="A222" s="33">
        <v>220</v>
      </c>
      <c r="B222" s="45">
        <v>234</v>
      </c>
      <c r="C222" s="46" t="s">
        <v>579</v>
      </c>
      <c r="D222" s="23" t="e">
        <f>VLOOKUP(C222,'DANHSACHKSK 2019MSBHYT'!$D$12:$E$336,4,0)</f>
        <v>#REF!</v>
      </c>
      <c r="E222" s="23">
        <v>1980</v>
      </c>
      <c r="F222" s="23" t="s">
        <v>580</v>
      </c>
      <c r="G222" s="46" t="s">
        <v>326</v>
      </c>
      <c r="H222" s="23">
        <v>1980</v>
      </c>
      <c r="I222" s="25" t="str">
        <f t="shared" si="3"/>
        <v>Nguyễn Thùy Dương 1980</v>
      </c>
      <c r="J222" s="276" t="e">
        <f>VLOOKUP(I222,'DANHSACHKSK 2019MSBHYT'!#REF!,2,0)</f>
        <v>#REF!</v>
      </c>
      <c r="K222" s="33">
        <v>220</v>
      </c>
      <c r="L222" s="26" t="e">
        <v>#N/A</v>
      </c>
      <c r="M222" s="46" t="s">
        <v>560</v>
      </c>
      <c r="N222" s="48"/>
      <c r="O222" s="47">
        <v>1980</v>
      </c>
      <c r="P222" s="47">
        <v>1980</v>
      </c>
      <c r="Q222" s="47">
        <v>38</v>
      </c>
      <c r="R222" s="47">
        <v>1980</v>
      </c>
      <c r="S222" s="36" t="s">
        <v>45</v>
      </c>
      <c r="T222" s="42"/>
      <c r="U222" s="37" t="s">
        <v>45</v>
      </c>
      <c r="V222" s="37"/>
      <c r="W222" s="37"/>
      <c r="X222" s="37"/>
      <c r="Y222" s="37">
        <v>1</v>
      </c>
      <c r="Z222" s="37">
        <v>1</v>
      </c>
      <c r="AA222" s="37" t="s">
        <v>45</v>
      </c>
      <c r="AB222" s="37" t="s">
        <v>45</v>
      </c>
      <c r="AC222" s="37" t="s">
        <v>45</v>
      </c>
      <c r="AD222" s="42"/>
      <c r="AE222" s="41"/>
      <c r="AF222" s="41"/>
      <c r="AG222" s="44"/>
      <c r="AH222" s="44"/>
      <c r="AI222" s="42"/>
      <c r="AJ222" s="42"/>
      <c r="AK222" s="49"/>
      <c r="AL222" s="44"/>
      <c r="AM222" s="44"/>
      <c r="AN222" s="44"/>
      <c r="AO222" s="44"/>
      <c r="AP222" s="44"/>
      <c r="AQ222" s="44"/>
      <c r="AR222" s="44"/>
      <c r="AS222" s="44"/>
      <c r="AT222" s="44">
        <v>1</v>
      </c>
      <c r="AU222" s="44"/>
      <c r="AV222" s="44"/>
      <c r="AW222" s="44"/>
      <c r="AX222" s="44"/>
      <c r="AY222" s="40"/>
      <c r="AZ222" s="40"/>
    </row>
    <row r="223" spans="1:52" ht="20.100000000000001" hidden="1" customHeight="1">
      <c r="A223" s="33">
        <v>221</v>
      </c>
      <c r="B223" s="45">
        <v>251</v>
      </c>
      <c r="C223" s="46" t="s">
        <v>581</v>
      </c>
      <c r="D223" s="23" t="e">
        <f>VLOOKUP(C223,'DANHSACHKSK 2019MSBHYT'!$D$12:$E$336,4,0)</f>
        <v>#N/A</v>
      </c>
      <c r="E223" s="47">
        <v>1971</v>
      </c>
      <c r="F223" s="23" t="s">
        <v>582</v>
      </c>
      <c r="G223" s="46" t="s">
        <v>532</v>
      </c>
      <c r="H223" s="47">
        <v>1971</v>
      </c>
      <c r="I223" s="25" t="str">
        <f t="shared" si="3"/>
        <v>Nguyễn Hồng Đức 1971</v>
      </c>
      <c r="J223" s="276" t="e">
        <f>VLOOKUP(I223,'DANHSACHKSK 2019MSBHYT'!#REF!,2,0)</f>
        <v>#REF!</v>
      </c>
      <c r="K223" s="33">
        <v>221</v>
      </c>
      <c r="L223" s="26" t="s">
        <v>560</v>
      </c>
      <c r="M223" s="46" t="s">
        <v>560</v>
      </c>
      <c r="N223" s="48">
        <v>47</v>
      </c>
      <c r="O223" s="47"/>
      <c r="P223" s="47">
        <v>1971</v>
      </c>
      <c r="Q223" s="47"/>
      <c r="R223" s="47"/>
      <c r="S223" s="36" t="s">
        <v>45</v>
      </c>
      <c r="T223" s="41"/>
      <c r="U223" s="37" t="s">
        <v>45</v>
      </c>
      <c r="V223" s="37"/>
      <c r="W223" s="37"/>
      <c r="X223" s="37"/>
      <c r="Y223" s="37"/>
      <c r="Z223" s="37">
        <v>1</v>
      </c>
      <c r="AA223" s="37" t="s">
        <v>45</v>
      </c>
      <c r="AB223" s="37" t="s">
        <v>45</v>
      </c>
      <c r="AC223" s="37" t="s">
        <v>45</v>
      </c>
      <c r="AD223" s="42"/>
      <c r="AE223" s="41"/>
      <c r="AF223" s="41"/>
      <c r="AG223" s="44"/>
      <c r="AH223" s="44"/>
      <c r="AI223" s="41"/>
      <c r="AJ223" s="41"/>
      <c r="AK223" s="49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0"/>
      <c r="AZ223" s="40"/>
    </row>
    <row r="224" spans="1:52" ht="20.100000000000001" hidden="1" customHeight="1">
      <c r="A224" s="33">
        <v>222</v>
      </c>
      <c r="B224" s="45">
        <v>231</v>
      </c>
      <c r="C224" s="46" t="s">
        <v>583</v>
      </c>
      <c r="D224" s="23" t="e">
        <f>VLOOKUP(C224,'DANHSACHKSK 2019MSBHYT'!$D$12:$E$336,4,0)</f>
        <v>#N/A</v>
      </c>
      <c r="E224" s="47">
        <v>1973</v>
      </c>
      <c r="F224" s="23" t="s">
        <v>117</v>
      </c>
      <c r="G224" s="46" t="s">
        <v>584</v>
      </c>
      <c r="H224" s="47">
        <v>1973</v>
      </c>
      <c r="I224" s="25" t="str">
        <f t="shared" si="3"/>
        <v>Nguyễn Văn Yên 1973</v>
      </c>
      <c r="J224" s="276" t="e">
        <f>VLOOKUP(I224,'DANHSACHKSK 2019MSBHYT'!#REF!,2,0)</f>
        <v>#REF!</v>
      </c>
      <c r="K224" s="33">
        <v>222</v>
      </c>
      <c r="L224" s="26" t="s">
        <v>560</v>
      </c>
      <c r="M224" s="46" t="s">
        <v>560</v>
      </c>
      <c r="N224" s="48">
        <v>45</v>
      </c>
      <c r="O224" s="47"/>
      <c r="P224" s="47">
        <v>1973</v>
      </c>
      <c r="Q224" s="47"/>
      <c r="R224" s="47"/>
      <c r="S224" s="36" t="s">
        <v>45</v>
      </c>
      <c r="T224" s="42"/>
      <c r="U224" s="37" t="s">
        <v>45</v>
      </c>
      <c r="V224" s="37"/>
      <c r="W224" s="37"/>
      <c r="X224" s="37"/>
      <c r="Y224" s="37"/>
      <c r="Z224" s="37"/>
      <c r="AA224" s="37" t="s">
        <v>45</v>
      </c>
      <c r="AB224" s="37" t="s">
        <v>45</v>
      </c>
      <c r="AC224" s="37" t="s">
        <v>45</v>
      </c>
      <c r="AD224" s="42"/>
      <c r="AE224" s="41"/>
      <c r="AF224" s="41"/>
      <c r="AG224" s="44">
        <v>1</v>
      </c>
      <c r="AH224" s="44"/>
      <c r="AI224" s="41">
        <v>1</v>
      </c>
      <c r="AJ224" s="41">
        <v>1</v>
      </c>
      <c r="AK224" s="50"/>
      <c r="AL224" s="43"/>
      <c r="AM224" s="44"/>
      <c r="AN224" s="44"/>
      <c r="AO224" s="44"/>
      <c r="AP224" s="44"/>
      <c r="AQ224" s="44"/>
      <c r="AR224" s="44"/>
      <c r="AS224" s="43"/>
      <c r="AT224" s="44"/>
      <c r="AU224" s="44"/>
      <c r="AV224" s="44"/>
      <c r="AW224" s="44"/>
      <c r="AX224" s="44"/>
      <c r="AY224" s="40"/>
      <c r="AZ224" s="40"/>
    </row>
    <row r="225" spans="1:52" ht="20.100000000000001" hidden="1" customHeight="1">
      <c r="A225" s="33">
        <v>223</v>
      </c>
      <c r="B225" s="45">
        <v>237</v>
      </c>
      <c r="C225" s="46" t="s">
        <v>585</v>
      </c>
      <c r="D225" s="23" t="e">
        <f>VLOOKUP(C225,'DANHSACHKSK 2019MSBHYT'!$D$12:$E$336,4,0)</f>
        <v>#N/A</v>
      </c>
      <c r="E225" s="51">
        <v>1966</v>
      </c>
      <c r="F225" s="23" t="s">
        <v>534</v>
      </c>
      <c r="G225" s="46" t="s">
        <v>586</v>
      </c>
      <c r="H225" s="51">
        <v>1966</v>
      </c>
      <c r="I225" s="25" t="str">
        <f t="shared" si="3"/>
        <v>Nguyễn Minh Đức(B) 1966</v>
      </c>
      <c r="J225" s="276" t="e">
        <f>VLOOKUP(I225,'DANHSACHKSK 2019MSBHYT'!#REF!,2,0)</f>
        <v>#REF!</v>
      </c>
      <c r="K225" s="33">
        <v>223</v>
      </c>
      <c r="L225" s="26" t="s">
        <v>560</v>
      </c>
      <c r="M225" s="46" t="s">
        <v>560</v>
      </c>
      <c r="N225" s="52">
        <v>52</v>
      </c>
      <c r="O225" s="53"/>
      <c r="P225" s="51">
        <v>1966</v>
      </c>
      <c r="Q225" s="53"/>
      <c r="R225" s="53"/>
      <c r="S225" s="36" t="s">
        <v>45</v>
      </c>
      <c r="T225" s="41"/>
      <c r="U225" s="37" t="s">
        <v>45</v>
      </c>
      <c r="V225" s="37"/>
      <c r="W225" s="37"/>
      <c r="X225" s="37"/>
      <c r="Y225" s="37"/>
      <c r="Z225" s="37">
        <v>1</v>
      </c>
      <c r="AA225" s="37" t="s">
        <v>45</v>
      </c>
      <c r="AB225" s="37" t="s">
        <v>45</v>
      </c>
      <c r="AC225" s="37" t="s">
        <v>45</v>
      </c>
      <c r="AD225" s="42"/>
      <c r="AE225" s="41"/>
      <c r="AF225" s="41"/>
      <c r="AG225" s="44">
        <v>1</v>
      </c>
      <c r="AH225" s="44">
        <v>1</v>
      </c>
      <c r="AI225" s="41">
        <v>1</v>
      </c>
      <c r="AJ225" s="41">
        <v>1</v>
      </c>
      <c r="AK225" s="49">
        <v>1</v>
      </c>
      <c r="AL225" s="44">
        <v>1</v>
      </c>
      <c r="AM225" s="44"/>
      <c r="AN225" s="44"/>
      <c r="AO225" s="43"/>
      <c r="AP225" s="43"/>
      <c r="AQ225" s="44"/>
      <c r="AR225" s="44">
        <v>1</v>
      </c>
      <c r="AS225" s="44"/>
      <c r="AT225" s="44"/>
      <c r="AU225" s="44"/>
      <c r="AV225" s="44"/>
      <c r="AW225" s="44"/>
      <c r="AX225" s="44"/>
      <c r="AY225" s="40"/>
      <c r="AZ225" s="40"/>
    </row>
    <row r="226" spans="1:52" ht="20.100000000000001" hidden="1" customHeight="1">
      <c r="A226" s="33">
        <v>224</v>
      </c>
      <c r="B226" s="45">
        <v>244</v>
      </c>
      <c r="C226" s="46" t="s">
        <v>587</v>
      </c>
      <c r="D226" s="23" t="e">
        <f>VLOOKUP(C226,'DANHSACHKSK 2019MSBHYT'!$D$12:$E$336,4,0)</f>
        <v>#REF!</v>
      </c>
      <c r="E226" s="23">
        <v>1979</v>
      </c>
      <c r="F226" s="23" t="s">
        <v>588</v>
      </c>
      <c r="G226" s="46" t="s">
        <v>589</v>
      </c>
      <c r="H226" s="23">
        <v>1979</v>
      </c>
      <c r="I226" s="25" t="str">
        <f t="shared" si="3"/>
        <v>Mạnh Lê Hoàn 1979</v>
      </c>
      <c r="J226" s="276" t="e">
        <f>VLOOKUP(I226,'DANHSACHKSK 2019MSBHYT'!#REF!,2,0)</f>
        <v>#REF!</v>
      </c>
      <c r="K226" s="33">
        <v>224</v>
      </c>
      <c r="L226" s="26" t="s">
        <v>560</v>
      </c>
      <c r="M226" s="46" t="s">
        <v>560</v>
      </c>
      <c r="N226" s="48">
        <v>39</v>
      </c>
      <c r="O226" s="47"/>
      <c r="P226" s="47">
        <v>1979</v>
      </c>
      <c r="Q226" s="47"/>
      <c r="R226" s="47"/>
      <c r="S226" s="36" t="s">
        <v>45</v>
      </c>
      <c r="T226" s="41"/>
      <c r="U226" s="37" t="s">
        <v>45</v>
      </c>
      <c r="V226" s="37"/>
      <c r="W226" s="37"/>
      <c r="X226" s="37"/>
      <c r="Y226" s="37"/>
      <c r="Z226" s="37"/>
      <c r="AA226" s="37" t="s">
        <v>45</v>
      </c>
      <c r="AB226" s="37" t="s">
        <v>45</v>
      </c>
      <c r="AC226" s="37" t="s">
        <v>45</v>
      </c>
      <c r="AD226" s="42"/>
      <c r="AE226" s="41"/>
      <c r="AF226" s="41"/>
      <c r="AG226" s="43"/>
      <c r="AH226" s="44"/>
      <c r="AI226" s="42"/>
      <c r="AJ226" s="42"/>
      <c r="AK226" s="50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3"/>
      <c r="AX226" s="44"/>
      <c r="AY226" s="40"/>
      <c r="AZ226" s="40"/>
    </row>
    <row r="227" spans="1:52" ht="20.100000000000001" hidden="1" customHeight="1">
      <c r="A227" s="33">
        <v>225</v>
      </c>
      <c r="B227" s="45">
        <v>238</v>
      </c>
      <c r="C227" s="46" t="s">
        <v>590</v>
      </c>
      <c r="D227" s="23" t="e">
        <f>VLOOKUP(C227,'DANHSACHKSK 2019MSBHYT'!$D$12:$E$336,4,0)</f>
        <v>#REF!</v>
      </c>
      <c r="E227" s="23">
        <v>1965</v>
      </c>
      <c r="F227" s="23" t="s">
        <v>591</v>
      </c>
      <c r="G227" s="46" t="s">
        <v>592</v>
      </c>
      <c r="H227" s="23">
        <v>1965</v>
      </c>
      <c r="I227" s="25" t="str">
        <f t="shared" si="3"/>
        <v>Lê Thế Huân 1965</v>
      </c>
      <c r="J227" s="276" t="e">
        <f>VLOOKUP(I227,'DANHSACHKSK 2019MSBHYT'!#REF!,2,0)</f>
        <v>#REF!</v>
      </c>
      <c r="K227" s="33">
        <v>225</v>
      </c>
      <c r="L227" s="26" t="s">
        <v>560</v>
      </c>
      <c r="M227" s="46" t="s">
        <v>560</v>
      </c>
      <c r="N227" s="48">
        <v>53</v>
      </c>
      <c r="O227" s="47"/>
      <c r="P227" s="47">
        <v>1965</v>
      </c>
      <c r="Q227" s="47"/>
      <c r="R227" s="47"/>
      <c r="S227" s="36" t="s">
        <v>45</v>
      </c>
      <c r="T227" s="42"/>
      <c r="U227" s="37" t="s">
        <v>45</v>
      </c>
      <c r="V227" s="37"/>
      <c r="W227" s="37"/>
      <c r="X227" s="37"/>
      <c r="Y227" s="37"/>
      <c r="Z227" s="37"/>
      <c r="AA227" s="37" t="s">
        <v>45</v>
      </c>
      <c r="AB227" s="37" t="s">
        <v>45</v>
      </c>
      <c r="AC227" s="37" t="s">
        <v>45</v>
      </c>
      <c r="AD227" s="42"/>
      <c r="AE227" s="41"/>
      <c r="AF227" s="41"/>
      <c r="AG227" s="44"/>
      <c r="AH227" s="44"/>
      <c r="AI227" s="41"/>
      <c r="AJ227" s="41"/>
      <c r="AK227" s="49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0"/>
      <c r="AZ227" s="40"/>
    </row>
    <row r="228" spans="1:52" ht="20.100000000000001" hidden="1" customHeight="1">
      <c r="A228" s="33">
        <v>226</v>
      </c>
      <c r="B228" s="45">
        <v>228</v>
      </c>
      <c r="C228" s="46" t="s">
        <v>593</v>
      </c>
      <c r="D228" s="23" t="e">
        <f>VLOOKUP(C228,'DANHSACHKSK 2019MSBHYT'!$D$12:$E$336,4,0)</f>
        <v>#REF!</v>
      </c>
      <c r="E228" s="23">
        <v>1978</v>
      </c>
      <c r="F228" s="23" t="s">
        <v>594</v>
      </c>
      <c r="G228" s="46" t="s">
        <v>340</v>
      </c>
      <c r="H228" s="23">
        <v>1978</v>
      </c>
      <c r="I228" s="25" t="str">
        <f t="shared" si="3"/>
        <v>Trần Trung Hiếu 1978</v>
      </c>
      <c r="J228" s="276" t="e">
        <f>VLOOKUP(I228,'DANHSACHKSK 2019MSBHYT'!#REF!,2,0)</f>
        <v>#REF!</v>
      </c>
      <c r="K228" s="33">
        <v>226</v>
      </c>
      <c r="L228" s="26" t="s">
        <v>560</v>
      </c>
      <c r="M228" s="46" t="s">
        <v>560</v>
      </c>
      <c r="N228" s="48">
        <v>40</v>
      </c>
      <c r="O228" s="47"/>
      <c r="P228" s="47">
        <v>1978</v>
      </c>
      <c r="Q228" s="47"/>
      <c r="R228" s="47"/>
      <c r="S228" s="36" t="s">
        <v>45</v>
      </c>
      <c r="T228" s="41"/>
      <c r="U228" s="37" t="s">
        <v>45</v>
      </c>
      <c r="V228" s="37"/>
      <c r="W228" s="37"/>
      <c r="X228" s="37"/>
      <c r="Y228" s="37"/>
      <c r="Z228" s="37"/>
      <c r="AA228" s="37" t="s">
        <v>45</v>
      </c>
      <c r="AB228" s="37" t="s">
        <v>45</v>
      </c>
      <c r="AC228" s="37" t="s">
        <v>45</v>
      </c>
      <c r="AD228" s="42"/>
      <c r="AE228" s="41"/>
      <c r="AF228" s="41"/>
      <c r="AG228" s="43"/>
      <c r="AH228" s="44"/>
      <c r="AI228" s="42"/>
      <c r="AJ228" s="42"/>
      <c r="AK228" s="49"/>
      <c r="AL228" s="44"/>
      <c r="AM228" s="44"/>
      <c r="AN228" s="44"/>
      <c r="AO228" s="44"/>
      <c r="AP228" s="44"/>
      <c r="AQ228" s="44"/>
      <c r="AR228" s="44"/>
      <c r="AS228" s="44"/>
      <c r="AT228" s="44"/>
      <c r="AU228" s="44"/>
      <c r="AV228" s="44"/>
      <c r="AW228" s="44"/>
      <c r="AX228" s="44"/>
      <c r="AY228" s="40"/>
      <c r="AZ228" s="40"/>
    </row>
    <row r="229" spans="1:52" ht="20.100000000000001" hidden="1" customHeight="1">
      <c r="A229" s="33">
        <v>227</v>
      </c>
      <c r="B229" s="45">
        <v>350</v>
      </c>
      <c r="C229" s="46" t="s">
        <v>595</v>
      </c>
      <c r="D229" s="23" t="e">
        <f>VLOOKUP(C229,'DANHSACHKSK 2019MSBHYT'!$D$12:$E$336,4,0)</f>
        <v>#REF!</v>
      </c>
      <c r="E229" s="23">
        <v>1977</v>
      </c>
      <c r="F229" s="23" t="s">
        <v>596</v>
      </c>
      <c r="G229" s="46" t="s">
        <v>597</v>
      </c>
      <c r="H229" s="23">
        <v>1977</v>
      </c>
      <c r="I229" s="25" t="str">
        <f t="shared" si="3"/>
        <v>Trần Hiếu Trinh 1977</v>
      </c>
      <c r="J229" s="276" t="e">
        <f>VLOOKUP(I229,'DANHSACHKSK 2019MSBHYT'!#REF!,2,0)</f>
        <v>#REF!</v>
      </c>
      <c r="K229" s="33">
        <v>227</v>
      </c>
      <c r="L229" s="26" t="e">
        <v>#N/A</v>
      </c>
      <c r="M229" s="46" t="s">
        <v>560</v>
      </c>
      <c r="N229" s="48"/>
      <c r="O229" s="47">
        <v>1977</v>
      </c>
      <c r="P229" s="47">
        <v>1977</v>
      </c>
      <c r="Q229" s="47">
        <v>41</v>
      </c>
      <c r="R229" s="47">
        <v>1977</v>
      </c>
      <c r="S229" s="36" t="s">
        <v>45</v>
      </c>
      <c r="T229" s="41">
        <v>1</v>
      </c>
      <c r="U229" s="37" t="s">
        <v>45</v>
      </c>
      <c r="V229" s="37"/>
      <c r="W229" s="37"/>
      <c r="X229" s="37"/>
      <c r="Y229" s="37"/>
      <c r="Z229" s="37"/>
      <c r="AA229" s="37" t="s">
        <v>45</v>
      </c>
      <c r="AB229" s="37" t="s">
        <v>45</v>
      </c>
      <c r="AC229" s="37" t="s">
        <v>45</v>
      </c>
      <c r="AD229" s="42"/>
      <c r="AE229" s="41"/>
      <c r="AF229" s="41"/>
      <c r="AG229" s="43"/>
      <c r="AH229" s="44"/>
      <c r="AI229" s="42"/>
      <c r="AJ229" s="42"/>
      <c r="AK229" s="50"/>
      <c r="AL229" s="44"/>
      <c r="AM229" s="44"/>
      <c r="AN229" s="44"/>
      <c r="AO229" s="44"/>
      <c r="AP229" s="44"/>
      <c r="AQ229" s="44"/>
      <c r="AR229" s="44"/>
      <c r="AS229" s="44"/>
      <c r="AT229" s="44"/>
      <c r="AU229" s="44"/>
      <c r="AV229" s="44"/>
      <c r="AW229" s="44"/>
      <c r="AX229" s="44"/>
      <c r="AY229" s="40"/>
      <c r="AZ229" s="40"/>
    </row>
    <row r="230" spans="1:52" ht="20.100000000000001" hidden="1" customHeight="1">
      <c r="A230" s="33">
        <v>228</v>
      </c>
      <c r="B230" s="45">
        <v>264</v>
      </c>
      <c r="C230" s="46" t="s">
        <v>598</v>
      </c>
      <c r="D230" s="23" t="e">
        <f>VLOOKUP(C230,'DANHSACHKSK 2019MSBHYT'!$D$12:$E$336,4,0)</f>
        <v>#REF!</v>
      </c>
      <c r="E230" s="23">
        <v>1980</v>
      </c>
      <c r="F230" s="23" t="s">
        <v>599</v>
      </c>
      <c r="G230" s="46" t="s">
        <v>280</v>
      </c>
      <c r="H230" s="23">
        <v>1980</v>
      </c>
      <c r="I230" s="25" t="str">
        <f t="shared" si="3"/>
        <v>Nguyễn Thị Tố Nga 1980</v>
      </c>
      <c r="J230" s="276" t="e">
        <f>VLOOKUP(I230,'DANHSACHKSK 2019MSBHYT'!#REF!,2,0)</f>
        <v>#REF!</v>
      </c>
      <c r="K230" s="33">
        <v>228</v>
      </c>
      <c r="L230" s="26" t="e">
        <v>#N/A</v>
      </c>
      <c r="M230" s="46" t="s">
        <v>560</v>
      </c>
      <c r="N230" s="48"/>
      <c r="O230" s="47">
        <v>1980</v>
      </c>
      <c r="P230" s="47">
        <v>1980</v>
      </c>
      <c r="Q230" s="47">
        <v>38</v>
      </c>
      <c r="R230" s="47">
        <v>1980</v>
      </c>
      <c r="S230" s="36" t="s">
        <v>45</v>
      </c>
      <c r="T230" s="41">
        <v>1</v>
      </c>
      <c r="U230" s="37" t="s">
        <v>45</v>
      </c>
      <c r="V230" s="37"/>
      <c r="W230" s="37"/>
      <c r="X230" s="37"/>
      <c r="Y230" s="37"/>
      <c r="Z230" s="37"/>
      <c r="AA230" s="37" t="s">
        <v>45</v>
      </c>
      <c r="AB230" s="37" t="s">
        <v>45</v>
      </c>
      <c r="AC230" s="37" t="s">
        <v>45</v>
      </c>
      <c r="AD230" s="42"/>
      <c r="AE230" s="41"/>
      <c r="AF230" s="41"/>
      <c r="AG230" s="44"/>
      <c r="AH230" s="44"/>
      <c r="AI230" s="42"/>
      <c r="AJ230" s="42"/>
      <c r="AK230" s="50"/>
      <c r="AL230" s="44"/>
      <c r="AM230" s="44"/>
      <c r="AN230" s="43"/>
      <c r="AO230" s="44"/>
      <c r="AP230" s="44"/>
      <c r="AQ230" s="44"/>
      <c r="AR230" s="44"/>
      <c r="AS230" s="44"/>
      <c r="AT230" s="44"/>
      <c r="AU230" s="44"/>
      <c r="AV230" s="44"/>
      <c r="AW230" s="44"/>
      <c r="AX230" s="44"/>
      <c r="AY230" s="40"/>
      <c r="AZ230" s="40"/>
    </row>
    <row r="231" spans="1:52" ht="20.100000000000001" hidden="1" customHeight="1">
      <c r="A231" s="33">
        <v>229</v>
      </c>
      <c r="B231" s="45">
        <v>259</v>
      </c>
      <c r="C231" s="46" t="s">
        <v>600</v>
      </c>
      <c r="D231" s="23" t="e">
        <f>VLOOKUP(C231,'DANHSACHKSK 2019MSBHYT'!$D$12:$E$336,4,0)</f>
        <v>#REF!</v>
      </c>
      <c r="E231" s="23">
        <v>1976</v>
      </c>
      <c r="F231" s="23" t="s">
        <v>190</v>
      </c>
      <c r="G231" s="46" t="s">
        <v>601</v>
      </c>
      <c r="H231" s="23">
        <v>1976</v>
      </c>
      <c r="I231" s="25" t="str">
        <f t="shared" si="3"/>
        <v>Lê Tiến Đạt 1976</v>
      </c>
      <c r="J231" s="276" t="e">
        <f>VLOOKUP(I231,'DANHSACHKSK 2019MSBHYT'!#REF!,2,0)</f>
        <v>#REF!</v>
      </c>
      <c r="K231" s="33">
        <v>229</v>
      </c>
      <c r="L231" s="26" t="s">
        <v>560</v>
      </c>
      <c r="M231" s="46" t="s">
        <v>560</v>
      </c>
      <c r="N231" s="48">
        <v>42</v>
      </c>
      <c r="O231" s="47"/>
      <c r="P231" s="47">
        <v>1976</v>
      </c>
      <c r="Q231" s="47"/>
      <c r="R231" s="47"/>
      <c r="S231" s="36" t="s">
        <v>45</v>
      </c>
      <c r="T231" s="41"/>
      <c r="U231" s="37" t="s">
        <v>45</v>
      </c>
      <c r="V231" s="37"/>
      <c r="W231" s="37"/>
      <c r="X231" s="37"/>
      <c r="Y231" s="37"/>
      <c r="Z231" s="66">
        <v>1</v>
      </c>
      <c r="AA231" s="66"/>
      <c r="AB231" s="66"/>
      <c r="AC231" s="66"/>
      <c r="AD231" s="66"/>
      <c r="AE231" s="66"/>
      <c r="AF231" s="66"/>
      <c r="AG231" s="66">
        <v>1</v>
      </c>
      <c r="AH231" s="66"/>
      <c r="AI231" s="67"/>
      <c r="AJ231" s="67"/>
      <c r="AK231" s="68"/>
      <c r="AL231" s="66"/>
      <c r="AM231" s="44"/>
      <c r="AN231" s="44"/>
      <c r="AO231" s="44">
        <v>1</v>
      </c>
      <c r="AP231" s="44"/>
      <c r="AQ231" s="44"/>
      <c r="AR231" s="66"/>
      <c r="AS231" s="44"/>
      <c r="AT231" s="44"/>
      <c r="AU231" s="44"/>
      <c r="AV231" s="44"/>
      <c r="AW231" s="44"/>
      <c r="AX231" s="44"/>
      <c r="AY231" s="40"/>
      <c r="AZ231" s="40"/>
    </row>
    <row r="232" spans="1:52" ht="20.100000000000001" hidden="1" customHeight="1">
      <c r="A232" s="33">
        <v>230</v>
      </c>
      <c r="B232" s="45">
        <v>257</v>
      </c>
      <c r="C232" s="46" t="s">
        <v>602</v>
      </c>
      <c r="D232" s="23" t="e">
        <f>VLOOKUP(C232,'DANHSACHKSK 2019MSBHYT'!$D$12:$E$336,4,0)</f>
        <v>#REF!</v>
      </c>
      <c r="E232" s="23">
        <v>1974</v>
      </c>
      <c r="F232" s="23" t="s">
        <v>603</v>
      </c>
      <c r="G232" s="46" t="s">
        <v>51</v>
      </c>
      <c r="H232" s="23">
        <v>1974</v>
      </c>
      <c r="I232" s="25" t="str">
        <f t="shared" si="3"/>
        <v>Đặng Đức Minh 1974</v>
      </c>
      <c r="J232" s="276" t="e">
        <f>VLOOKUP(I232,'DANHSACHKSK 2019MSBHYT'!#REF!,2,0)</f>
        <v>#REF!</v>
      </c>
      <c r="K232" s="33">
        <v>230</v>
      </c>
      <c r="L232" s="26" t="s">
        <v>560</v>
      </c>
      <c r="M232" s="46" t="s">
        <v>560</v>
      </c>
      <c r="N232" s="48">
        <v>44</v>
      </c>
      <c r="O232" s="47"/>
      <c r="P232" s="47">
        <v>1974</v>
      </c>
      <c r="Q232" s="47"/>
      <c r="R232" s="47"/>
      <c r="S232" s="36" t="s">
        <v>45</v>
      </c>
      <c r="T232" s="42"/>
      <c r="U232" s="37" t="s">
        <v>45</v>
      </c>
      <c r="V232" s="37"/>
      <c r="W232" s="37"/>
      <c r="X232" s="37"/>
      <c r="Y232" s="37"/>
      <c r="Z232" s="37"/>
      <c r="AA232" s="37" t="s">
        <v>45</v>
      </c>
      <c r="AB232" s="37" t="s">
        <v>45</v>
      </c>
      <c r="AC232" s="37" t="s">
        <v>45</v>
      </c>
      <c r="AD232" s="42"/>
      <c r="AE232" s="41"/>
      <c r="AF232" s="41"/>
      <c r="AG232" s="44"/>
      <c r="AH232" s="44"/>
      <c r="AI232" s="42"/>
      <c r="AJ232" s="42"/>
      <c r="AK232" s="50"/>
      <c r="AL232" s="44"/>
      <c r="AM232" s="44"/>
      <c r="AN232" s="44"/>
      <c r="AO232" s="44"/>
      <c r="AP232" s="44"/>
      <c r="AQ232" s="44"/>
      <c r="AR232" s="44"/>
      <c r="AS232" s="44"/>
      <c r="AT232" s="44"/>
      <c r="AU232" s="44"/>
      <c r="AV232" s="44"/>
      <c r="AW232" s="44"/>
      <c r="AX232" s="44"/>
      <c r="AY232" s="40"/>
      <c r="AZ232" s="40"/>
    </row>
    <row r="233" spans="1:52" ht="20.100000000000001" hidden="1" customHeight="1">
      <c r="A233" s="33">
        <v>231</v>
      </c>
      <c r="B233" s="45">
        <v>261</v>
      </c>
      <c r="C233" s="46" t="s">
        <v>604</v>
      </c>
      <c r="D233" s="23" t="e">
        <f>VLOOKUP(C233,'DANHSACHKSK 2019MSBHYT'!$D$12:$E$336,4,0)</f>
        <v>#REF!</v>
      </c>
      <c r="E233" s="23">
        <v>1979</v>
      </c>
      <c r="F233" s="23" t="s">
        <v>605</v>
      </c>
      <c r="G233" s="46" t="s">
        <v>106</v>
      </c>
      <c r="H233" s="23">
        <v>1979</v>
      </c>
      <c r="I233" s="25" t="str">
        <f t="shared" si="3"/>
        <v>Nguyễn Trần Thanh Nhàn 1979</v>
      </c>
      <c r="J233" s="276" t="e">
        <f>VLOOKUP(I233,'DANHSACHKSK 2019MSBHYT'!#REF!,2,0)</f>
        <v>#REF!</v>
      </c>
      <c r="K233" s="33">
        <v>231</v>
      </c>
      <c r="L233" s="26" t="e">
        <v>#N/A</v>
      </c>
      <c r="M233" s="46" t="s">
        <v>560</v>
      </c>
      <c r="N233" s="48"/>
      <c r="O233" s="47">
        <v>1979</v>
      </c>
      <c r="P233" s="47">
        <v>1979</v>
      </c>
      <c r="Q233" s="47">
        <v>39</v>
      </c>
      <c r="R233" s="47">
        <v>1979</v>
      </c>
      <c r="S233" s="36" t="s">
        <v>45</v>
      </c>
      <c r="T233" s="41">
        <v>1</v>
      </c>
      <c r="U233" s="37" t="s">
        <v>45</v>
      </c>
      <c r="V233" s="37"/>
      <c r="W233" s="37"/>
      <c r="X233" s="37"/>
      <c r="Y233" s="37">
        <v>1</v>
      </c>
      <c r="Z233" s="37"/>
      <c r="AA233" s="37" t="s">
        <v>45</v>
      </c>
      <c r="AB233" s="37" t="s">
        <v>45</v>
      </c>
      <c r="AC233" s="37" t="s">
        <v>45</v>
      </c>
      <c r="AD233" s="42"/>
      <c r="AE233" s="41"/>
      <c r="AF233" s="41"/>
      <c r="AG233" s="44"/>
      <c r="AH233" s="44"/>
      <c r="AI233" s="41"/>
      <c r="AJ233" s="41"/>
      <c r="AK233" s="49"/>
      <c r="AL233" s="44"/>
      <c r="AM233" s="44">
        <v>1</v>
      </c>
      <c r="AN233" s="44">
        <v>1</v>
      </c>
      <c r="AO233" s="43"/>
      <c r="AP233" s="43"/>
      <c r="AQ233" s="44"/>
      <c r="AR233" s="43"/>
      <c r="AS233" s="44"/>
      <c r="AT233" s="44"/>
      <c r="AU233" s="44"/>
      <c r="AV233" s="54"/>
      <c r="AW233" s="44"/>
      <c r="AX233" s="44"/>
      <c r="AY233" s="40"/>
      <c r="AZ233" s="40"/>
    </row>
    <row r="234" spans="1:52" ht="20.100000000000001" hidden="1" customHeight="1">
      <c r="A234" s="33">
        <v>232</v>
      </c>
      <c r="B234" s="45">
        <v>246</v>
      </c>
      <c r="C234" s="46" t="s">
        <v>606</v>
      </c>
      <c r="D234" s="23" t="e">
        <f>VLOOKUP(C234,'DANHSACHKSK 2019MSBHYT'!$D$12:$E$336,4,0)</f>
        <v>#N/A</v>
      </c>
      <c r="E234" s="47">
        <v>1982</v>
      </c>
      <c r="F234" s="23" t="s">
        <v>607</v>
      </c>
      <c r="G234" s="46" t="s">
        <v>608</v>
      </c>
      <c r="H234" s="47">
        <v>1982</v>
      </c>
      <c r="I234" s="25" t="str">
        <f t="shared" si="3"/>
        <v>Vũ Hạnh Chiêu 1982</v>
      </c>
      <c r="J234" s="276" t="e">
        <f>VLOOKUP(I234,'DANHSACHKSK 2019MSBHYT'!#REF!,2,0)</f>
        <v>#REF!</v>
      </c>
      <c r="K234" s="33">
        <v>232</v>
      </c>
      <c r="L234" s="26" t="e">
        <v>#N/A</v>
      </c>
      <c r="M234" s="46" t="s">
        <v>560</v>
      </c>
      <c r="N234" s="48"/>
      <c r="O234" s="47">
        <v>1982</v>
      </c>
      <c r="P234" s="47">
        <v>1982</v>
      </c>
      <c r="Q234" s="47">
        <v>36</v>
      </c>
      <c r="R234" s="47">
        <v>1982</v>
      </c>
      <c r="S234" s="36" t="s">
        <v>45</v>
      </c>
      <c r="T234" s="42">
        <v>1</v>
      </c>
      <c r="U234" s="37" t="s">
        <v>45</v>
      </c>
      <c r="V234" s="37"/>
      <c r="W234" s="37"/>
      <c r="X234" s="37"/>
      <c r="Y234" s="37"/>
      <c r="Z234" s="37"/>
      <c r="AA234" s="37" t="s">
        <v>45</v>
      </c>
      <c r="AB234" s="37" t="s">
        <v>45</v>
      </c>
      <c r="AC234" s="37" t="s">
        <v>45</v>
      </c>
      <c r="AD234" s="42"/>
      <c r="AE234" s="41"/>
      <c r="AF234" s="41"/>
      <c r="AG234" s="44"/>
      <c r="AH234" s="44"/>
      <c r="AI234" s="41"/>
      <c r="AJ234" s="41"/>
      <c r="AK234" s="49"/>
      <c r="AL234" s="44"/>
      <c r="AM234" s="44"/>
      <c r="AN234" s="44"/>
      <c r="AO234" s="43"/>
      <c r="AP234" s="43"/>
      <c r="AQ234" s="44"/>
      <c r="AR234" s="44"/>
      <c r="AS234" s="44"/>
      <c r="AT234" s="44"/>
      <c r="AU234" s="44"/>
      <c r="AV234" s="54"/>
      <c r="AW234" s="44"/>
      <c r="AX234" s="44"/>
      <c r="AY234" s="40"/>
      <c r="AZ234" s="40"/>
    </row>
    <row r="235" spans="1:52" ht="20.100000000000001" hidden="1" customHeight="1">
      <c r="A235" s="33">
        <v>233</v>
      </c>
      <c r="B235" s="45">
        <v>260</v>
      </c>
      <c r="C235" s="46" t="s">
        <v>609</v>
      </c>
      <c r="D235" s="23" t="e">
        <f>VLOOKUP(C235,'DANHSACHKSK 2019MSBHYT'!$D$12:$E$336,4,0)</f>
        <v>#N/A</v>
      </c>
      <c r="E235" s="47">
        <v>1982</v>
      </c>
      <c r="F235" s="23" t="s">
        <v>610</v>
      </c>
      <c r="G235" s="46" t="s">
        <v>611</v>
      </c>
      <c r="H235" s="47">
        <v>1982</v>
      </c>
      <c r="I235" s="25" t="str">
        <f t="shared" si="3"/>
        <v>Bốc Minh Trí 1982</v>
      </c>
      <c r="J235" s="276" t="e">
        <f>VLOOKUP(I235,'DANHSACHKSK 2019MSBHYT'!#REF!,2,0)</f>
        <v>#REF!</v>
      </c>
      <c r="K235" s="33">
        <v>233</v>
      </c>
      <c r="L235" s="26" t="s">
        <v>560</v>
      </c>
      <c r="M235" s="46" t="s">
        <v>560</v>
      </c>
      <c r="N235" s="48">
        <v>36</v>
      </c>
      <c r="O235" s="47"/>
      <c r="P235" s="47">
        <v>1982</v>
      </c>
      <c r="Q235" s="47"/>
      <c r="R235" s="47"/>
      <c r="S235" s="36" t="s">
        <v>45</v>
      </c>
      <c r="T235" s="41"/>
      <c r="U235" s="37" t="s">
        <v>45</v>
      </c>
      <c r="V235" s="37"/>
      <c r="W235" s="37"/>
      <c r="X235" s="37"/>
      <c r="Y235" s="37"/>
      <c r="Z235" s="37"/>
      <c r="AA235" s="37" t="s">
        <v>45</v>
      </c>
      <c r="AB235" s="37" t="s">
        <v>45</v>
      </c>
      <c r="AC235" s="37" t="s">
        <v>45</v>
      </c>
      <c r="AD235" s="42"/>
      <c r="AE235" s="41"/>
      <c r="AF235" s="41"/>
      <c r="AG235" s="44"/>
      <c r="AH235" s="44"/>
      <c r="AI235" s="41"/>
      <c r="AJ235" s="41"/>
      <c r="AK235" s="49"/>
      <c r="AL235" s="44"/>
      <c r="AM235" s="43"/>
      <c r="AN235" s="43"/>
      <c r="AO235" s="43"/>
      <c r="AP235" s="43"/>
      <c r="AQ235" s="44"/>
      <c r="AR235" s="44"/>
      <c r="AS235" s="44"/>
      <c r="AT235" s="44"/>
      <c r="AU235" s="44"/>
      <c r="AV235" s="54"/>
      <c r="AW235" s="44"/>
      <c r="AX235" s="44"/>
      <c r="AY235" s="40"/>
      <c r="AZ235" s="40"/>
    </row>
    <row r="236" spans="1:52" ht="20.100000000000001" hidden="1" customHeight="1">
      <c r="A236" s="33">
        <v>234</v>
      </c>
      <c r="B236" s="45">
        <v>266</v>
      </c>
      <c r="C236" s="46" t="s">
        <v>612</v>
      </c>
      <c r="D236" s="23" t="e">
        <f>VLOOKUP(C236,'DANHSACHKSK 2019MSBHYT'!$D$12:$E$336,4,0)</f>
        <v>#REF!</v>
      </c>
      <c r="E236" s="23">
        <v>1968</v>
      </c>
      <c r="F236" s="23" t="s">
        <v>613</v>
      </c>
      <c r="G236" s="46" t="s">
        <v>559</v>
      </c>
      <c r="H236" s="23">
        <v>1968</v>
      </c>
      <c r="I236" s="25" t="str">
        <f t="shared" si="3"/>
        <v>Ngô Phong Cường 1968</v>
      </c>
      <c r="J236" s="276" t="e">
        <f>VLOOKUP(I236,'DANHSACHKSK 2019MSBHYT'!#REF!,2,0)</f>
        <v>#REF!</v>
      </c>
      <c r="K236" s="33">
        <v>234</v>
      </c>
      <c r="L236" s="26" t="s">
        <v>560</v>
      </c>
      <c r="M236" s="46" t="s">
        <v>560</v>
      </c>
      <c r="N236" s="48">
        <v>50</v>
      </c>
      <c r="O236" s="47"/>
      <c r="P236" s="47">
        <v>1968</v>
      </c>
      <c r="Q236" s="47"/>
      <c r="R236" s="47"/>
      <c r="S236" s="36" t="s">
        <v>45</v>
      </c>
      <c r="T236" s="41"/>
      <c r="U236" s="37" t="s">
        <v>45</v>
      </c>
      <c r="V236" s="37"/>
      <c r="W236" s="37"/>
      <c r="X236" s="37"/>
      <c r="Y236" s="37"/>
      <c r="Z236" s="37"/>
      <c r="AA236" s="37" t="s">
        <v>45</v>
      </c>
      <c r="AB236" s="37" t="s">
        <v>45</v>
      </c>
      <c r="AC236" s="37" t="s">
        <v>45</v>
      </c>
      <c r="AD236" s="42"/>
      <c r="AE236" s="41"/>
      <c r="AF236" s="41"/>
      <c r="AG236" s="43"/>
      <c r="AH236" s="43"/>
      <c r="AI236" s="42"/>
      <c r="AJ236" s="42"/>
      <c r="AK236" s="50"/>
      <c r="AL236" s="44"/>
      <c r="AM236" s="44"/>
      <c r="AN236" s="43"/>
      <c r="AO236" s="43"/>
      <c r="AP236" s="43"/>
      <c r="AQ236" s="44"/>
      <c r="AR236" s="43"/>
      <c r="AS236" s="43"/>
      <c r="AT236" s="44"/>
      <c r="AU236" s="44"/>
      <c r="AV236" s="44"/>
      <c r="AW236" s="44"/>
      <c r="AX236" s="44"/>
      <c r="AY236" s="40"/>
      <c r="AZ236" s="40"/>
    </row>
    <row r="237" spans="1:52" ht="20.100000000000001" hidden="1" customHeight="1">
      <c r="A237" s="33">
        <v>235</v>
      </c>
      <c r="B237" s="45">
        <v>245</v>
      </c>
      <c r="C237" s="46" t="s">
        <v>614</v>
      </c>
      <c r="D237" s="23" t="e">
        <f>VLOOKUP(C237,'DANHSACHKSK 2019MSBHYT'!$D$12:$E$336,4,0)</f>
        <v>#REF!</v>
      </c>
      <c r="E237" s="23">
        <v>1986</v>
      </c>
      <c r="F237" s="23" t="s">
        <v>580</v>
      </c>
      <c r="G237" s="46" t="s">
        <v>615</v>
      </c>
      <c r="H237" s="23">
        <v>1986</v>
      </c>
      <c r="I237" s="25" t="str">
        <f t="shared" si="3"/>
        <v>Nguyễn Thùy Linh 1986</v>
      </c>
      <c r="J237" s="276" t="e">
        <f>VLOOKUP(I237,'DANHSACHKSK 2019MSBHYT'!#REF!,2,0)</f>
        <v>#REF!</v>
      </c>
      <c r="K237" s="33">
        <v>235</v>
      </c>
      <c r="L237" s="26" t="e">
        <v>#N/A</v>
      </c>
      <c r="M237" s="46" t="s">
        <v>560</v>
      </c>
      <c r="N237" s="48"/>
      <c r="O237" s="47">
        <v>1986</v>
      </c>
      <c r="P237" s="47">
        <v>1986</v>
      </c>
      <c r="Q237" s="47">
        <v>32</v>
      </c>
      <c r="R237" s="47">
        <v>1986</v>
      </c>
      <c r="S237" s="36" t="s">
        <v>45</v>
      </c>
      <c r="T237" s="42"/>
      <c r="U237" s="37" t="s">
        <v>45</v>
      </c>
      <c r="V237" s="37"/>
      <c r="W237" s="37"/>
      <c r="X237" s="37"/>
      <c r="Y237" s="37" t="s">
        <v>45</v>
      </c>
      <c r="Z237" s="37"/>
      <c r="AA237" s="37" t="s">
        <v>45</v>
      </c>
      <c r="AB237" s="37" t="s">
        <v>45</v>
      </c>
      <c r="AC237" s="37" t="s">
        <v>45</v>
      </c>
      <c r="AD237" s="42"/>
      <c r="AE237" s="41"/>
      <c r="AF237" s="41"/>
      <c r="AG237" s="44"/>
      <c r="AH237" s="44"/>
      <c r="AI237" s="41"/>
      <c r="AJ237" s="41"/>
      <c r="AK237" s="50"/>
      <c r="AL237" s="44"/>
      <c r="AM237" s="44"/>
      <c r="AN237" s="43"/>
      <c r="AO237" s="43"/>
      <c r="AP237" s="43"/>
      <c r="AQ237" s="43"/>
      <c r="AR237" s="44"/>
      <c r="AS237" s="44"/>
      <c r="AT237" s="44"/>
      <c r="AU237" s="44"/>
      <c r="AV237" s="44"/>
      <c r="AW237" s="44"/>
      <c r="AX237" s="44"/>
      <c r="AY237" s="40"/>
      <c r="AZ237" s="40"/>
    </row>
    <row r="238" spans="1:52" ht="20.100000000000001" hidden="1" customHeight="1">
      <c r="A238" s="33">
        <v>236</v>
      </c>
      <c r="B238" s="45">
        <v>247</v>
      </c>
      <c r="C238" s="46" t="s">
        <v>616</v>
      </c>
      <c r="D238" s="23" t="e">
        <f>VLOOKUP(C238,'DANHSACHKSK 2019MSBHYT'!$D$12:$E$336,4,0)</f>
        <v>#REF!</v>
      </c>
      <c r="E238" s="23">
        <v>1983</v>
      </c>
      <c r="F238" s="23" t="s">
        <v>617</v>
      </c>
      <c r="G238" s="46" t="s">
        <v>351</v>
      </c>
      <c r="H238" s="23">
        <v>1983</v>
      </c>
      <c r="I238" s="25" t="str">
        <f t="shared" si="3"/>
        <v>Đỗ Huỳnh Thanh Phong 1983</v>
      </c>
      <c r="J238" s="276" t="e">
        <f>VLOOKUP(I238,'DANHSACHKSK 2019MSBHYT'!#REF!,2,0)</f>
        <v>#REF!</v>
      </c>
      <c r="K238" s="33">
        <v>236</v>
      </c>
      <c r="L238" s="26" t="s">
        <v>560</v>
      </c>
      <c r="M238" s="46" t="s">
        <v>560</v>
      </c>
      <c r="N238" s="48">
        <v>35</v>
      </c>
      <c r="O238" s="47"/>
      <c r="P238" s="47">
        <v>1983</v>
      </c>
      <c r="Q238" s="47"/>
      <c r="R238" s="47"/>
      <c r="S238" s="36" t="s">
        <v>45</v>
      </c>
      <c r="T238" s="41"/>
      <c r="U238" s="37" t="s">
        <v>45</v>
      </c>
      <c r="V238" s="37"/>
      <c r="W238" s="37"/>
      <c r="X238" s="37"/>
      <c r="Y238" s="37"/>
      <c r="Z238" s="37"/>
      <c r="AA238" s="37" t="s">
        <v>45</v>
      </c>
      <c r="AB238" s="37" t="s">
        <v>45</v>
      </c>
      <c r="AC238" s="37" t="s">
        <v>45</v>
      </c>
      <c r="AD238" s="42"/>
      <c r="AE238" s="41"/>
      <c r="AF238" s="41"/>
      <c r="AG238" s="43"/>
      <c r="AH238" s="44"/>
      <c r="AI238" s="42"/>
      <c r="AJ238" s="42"/>
      <c r="AK238" s="49"/>
      <c r="AL238" s="44"/>
      <c r="AM238" s="44"/>
      <c r="AN238" s="44"/>
      <c r="AO238" s="44"/>
      <c r="AP238" s="44"/>
      <c r="AQ238" s="44"/>
      <c r="AR238" s="44"/>
      <c r="AS238" s="44"/>
      <c r="AT238" s="44"/>
      <c r="AU238" s="44"/>
      <c r="AV238" s="44"/>
      <c r="AW238" s="44"/>
      <c r="AX238" s="43"/>
      <c r="AY238" s="40"/>
      <c r="AZ238" s="40"/>
    </row>
    <row r="239" spans="1:52" ht="20.100000000000001" hidden="1" customHeight="1">
      <c r="A239" s="33">
        <v>237</v>
      </c>
      <c r="B239" s="45">
        <v>248</v>
      </c>
      <c r="C239" s="46" t="s">
        <v>618</v>
      </c>
      <c r="D239" s="23" t="e">
        <f>VLOOKUP(C239,'DANHSACHKSK 2019MSBHYT'!$D$12:$E$336,4,0)</f>
        <v>#REF!</v>
      </c>
      <c r="E239" s="23">
        <v>1985</v>
      </c>
      <c r="F239" s="23" t="s">
        <v>619</v>
      </c>
      <c r="G239" s="46" t="s">
        <v>559</v>
      </c>
      <c r="H239" s="23">
        <v>1985</v>
      </c>
      <c r="I239" s="25" t="str">
        <f t="shared" si="3"/>
        <v>Nguyễn Minh Đức Cường 1985</v>
      </c>
      <c r="J239" s="276" t="e">
        <f>VLOOKUP(I239,'DANHSACHKSK 2019MSBHYT'!#REF!,2,0)</f>
        <v>#REF!</v>
      </c>
      <c r="K239" s="33">
        <v>237</v>
      </c>
      <c r="L239" s="26" t="s">
        <v>560</v>
      </c>
      <c r="M239" s="46" t="s">
        <v>560</v>
      </c>
      <c r="N239" s="48">
        <v>33</v>
      </c>
      <c r="O239" s="47"/>
      <c r="P239" s="47">
        <v>1985</v>
      </c>
      <c r="Q239" s="47"/>
      <c r="R239" s="47"/>
      <c r="S239" s="36" t="s">
        <v>45</v>
      </c>
      <c r="T239" s="41"/>
      <c r="U239" s="37" t="s">
        <v>45</v>
      </c>
      <c r="V239" s="37"/>
      <c r="W239" s="37"/>
      <c r="X239" s="37"/>
      <c r="Y239" s="37"/>
      <c r="Z239" s="37"/>
      <c r="AA239" s="37" t="s">
        <v>45</v>
      </c>
      <c r="AB239" s="37" t="s">
        <v>45</v>
      </c>
      <c r="AC239" s="37" t="s">
        <v>45</v>
      </c>
      <c r="AD239" s="42"/>
      <c r="AE239" s="41"/>
      <c r="AF239" s="41"/>
      <c r="AG239" s="43"/>
      <c r="AH239" s="44"/>
      <c r="AI239" s="42"/>
      <c r="AJ239" s="42"/>
      <c r="AK239" s="49"/>
      <c r="AL239" s="44"/>
      <c r="AM239" s="44"/>
      <c r="AN239" s="44"/>
      <c r="AO239" s="44"/>
      <c r="AP239" s="44"/>
      <c r="AQ239" s="44"/>
      <c r="AR239" s="44"/>
      <c r="AS239" s="44"/>
      <c r="AT239" s="44"/>
      <c r="AU239" s="44"/>
      <c r="AV239" s="44"/>
      <c r="AW239" s="44"/>
      <c r="AX239" s="44"/>
      <c r="AY239" s="40"/>
      <c r="AZ239" s="40"/>
    </row>
    <row r="240" spans="1:52" ht="20.100000000000001" hidden="1" customHeight="1">
      <c r="A240" s="33">
        <v>238</v>
      </c>
      <c r="B240" s="45">
        <v>265</v>
      </c>
      <c r="C240" s="46" t="s">
        <v>620</v>
      </c>
      <c r="D240" s="23" t="e">
        <f>VLOOKUP(C240,'DANHSACHKSK 2019MSBHYT'!$D$12:$E$336,4,0)</f>
        <v>#REF!</v>
      </c>
      <c r="E240" s="23">
        <v>1978</v>
      </c>
      <c r="F240" s="23" t="s">
        <v>621</v>
      </c>
      <c r="G240" s="46" t="s">
        <v>427</v>
      </c>
      <c r="H240" s="23">
        <v>1978</v>
      </c>
      <c r="I240" s="25" t="str">
        <f t="shared" si="3"/>
        <v>Nguyễn Thị Ngọc Hiền 1978</v>
      </c>
      <c r="J240" s="276" t="e">
        <f>VLOOKUP(I240,'DANHSACHKSK 2019MSBHYT'!#REF!,2,0)</f>
        <v>#REF!</v>
      </c>
      <c r="K240" s="33">
        <v>238</v>
      </c>
      <c r="L240" s="26" t="e">
        <v>#N/A</v>
      </c>
      <c r="M240" s="46" t="s">
        <v>560</v>
      </c>
      <c r="N240" s="48"/>
      <c r="O240" s="47">
        <v>1978</v>
      </c>
      <c r="P240" s="47">
        <v>1978</v>
      </c>
      <c r="Q240" s="47">
        <v>40</v>
      </c>
      <c r="R240" s="47">
        <v>1978</v>
      </c>
      <c r="S240" s="36" t="s">
        <v>45</v>
      </c>
      <c r="T240" s="41">
        <v>1</v>
      </c>
      <c r="U240" s="37" t="s">
        <v>45</v>
      </c>
      <c r="V240" s="37"/>
      <c r="W240" s="37"/>
      <c r="X240" s="37"/>
      <c r="Y240" s="37"/>
      <c r="Z240" s="37"/>
      <c r="AA240" s="37" t="s">
        <v>45</v>
      </c>
      <c r="AB240" s="37" t="s">
        <v>45</v>
      </c>
      <c r="AC240" s="37" t="s">
        <v>45</v>
      </c>
      <c r="AD240" s="42"/>
      <c r="AE240" s="41"/>
      <c r="AF240" s="41"/>
      <c r="AG240" s="44"/>
      <c r="AH240" s="44"/>
      <c r="AI240" s="41"/>
      <c r="AJ240" s="41"/>
      <c r="AK240" s="49"/>
      <c r="AL240" s="44"/>
      <c r="AM240" s="44"/>
      <c r="AN240" s="44"/>
      <c r="AO240" s="44"/>
      <c r="AP240" s="44"/>
      <c r="AQ240" s="44"/>
      <c r="AR240" s="43"/>
      <c r="AS240" s="44"/>
      <c r="AT240" s="44"/>
      <c r="AU240" s="44"/>
      <c r="AV240" s="44"/>
      <c r="AW240" s="44"/>
      <c r="AX240" s="44"/>
      <c r="AY240" s="40"/>
      <c r="AZ240" s="40"/>
    </row>
    <row r="241" spans="1:52" ht="20.100000000000001" hidden="1" customHeight="1">
      <c r="A241" s="33">
        <v>239</v>
      </c>
      <c r="B241" s="45">
        <v>376</v>
      </c>
      <c r="C241" s="46" t="s">
        <v>622</v>
      </c>
      <c r="D241" s="23" t="e">
        <f>VLOOKUP(C241,'DANHSACHKSK 2019MSBHYT'!$D$12:$E$336,4,0)</f>
        <v>#N/A</v>
      </c>
      <c r="E241" s="47">
        <v>1986</v>
      </c>
      <c r="F241" s="23" t="s">
        <v>623</v>
      </c>
      <c r="G241" s="46" t="s">
        <v>624</v>
      </c>
      <c r="H241" s="47">
        <v>1986</v>
      </c>
      <c r="I241" s="25" t="str">
        <f t="shared" si="3"/>
        <v>Lê Thị Hà Giang 1986</v>
      </c>
      <c r="J241" s="276" t="e">
        <f>VLOOKUP(I241,'DANHSACHKSK 2019MSBHYT'!#REF!,2,0)</f>
        <v>#REF!</v>
      </c>
      <c r="K241" s="33">
        <v>239</v>
      </c>
      <c r="L241" s="26" t="e">
        <v>#N/A</v>
      </c>
      <c r="M241" s="46" t="s">
        <v>113</v>
      </c>
      <c r="N241" s="48"/>
      <c r="O241" s="47">
        <v>1986</v>
      </c>
      <c r="P241" s="47">
        <v>1986</v>
      </c>
      <c r="Q241" s="47">
        <v>32</v>
      </c>
      <c r="R241" s="47">
        <v>1986</v>
      </c>
      <c r="S241" s="36" t="s">
        <v>45</v>
      </c>
      <c r="T241" s="41"/>
      <c r="U241" s="37" t="s">
        <v>45</v>
      </c>
      <c r="V241" s="37"/>
      <c r="W241" s="37"/>
      <c r="X241" s="37"/>
      <c r="Y241" s="37" t="s">
        <v>45</v>
      </c>
      <c r="Z241" s="37"/>
      <c r="AA241" s="37" t="s">
        <v>45</v>
      </c>
      <c r="AB241" s="37" t="s">
        <v>45</v>
      </c>
      <c r="AC241" s="37" t="s">
        <v>45</v>
      </c>
      <c r="AD241" s="42"/>
      <c r="AE241" s="41"/>
      <c r="AF241" s="41"/>
      <c r="AG241" s="43"/>
      <c r="AH241" s="44"/>
      <c r="AI241" s="42"/>
      <c r="AJ241" s="42"/>
      <c r="AK241" s="49"/>
      <c r="AL241" s="44"/>
      <c r="AM241" s="44"/>
      <c r="AN241" s="44"/>
      <c r="AO241" s="44"/>
      <c r="AP241" s="44"/>
      <c r="AQ241" s="44"/>
      <c r="AR241" s="44"/>
      <c r="AS241" s="44"/>
      <c r="AT241" s="44"/>
      <c r="AU241" s="44"/>
      <c r="AV241" s="44"/>
      <c r="AW241" s="44"/>
      <c r="AX241" s="44"/>
      <c r="AY241" s="40"/>
      <c r="AZ241" s="40"/>
    </row>
    <row r="242" spans="1:52" ht="20.100000000000001" hidden="1" customHeight="1">
      <c r="A242" s="33">
        <v>240</v>
      </c>
      <c r="B242" s="45">
        <v>332</v>
      </c>
      <c r="C242" s="46" t="s">
        <v>625</v>
      </c>
      <c r="D242" s="23" t="e">
        <f>VLOOKUP(C242,'DANHSACHKSK 2019MSBHYT'!$D$12:$E$336,4,0)</f>
        <v>#REF!</v>
      </c>
      <c r="E242" s="23">
        <v>1974</v>
      </c>
      <c r="F242" s="23" t="s">
        <v>626</v>
      </c>
      <c r="G242" s="46" t="s">
        <v>538</v>
      </c>
      <c r="H242" s="23">
        <v>1974</v>
      </c>
      <c r="I242" s="25" t="str">
        <f t="shared" si="3"/>
        <v>Châu Văn Bảo 1974</v>
      </c>
      <c r="J242" s="276" t="e">
        <f>VLOOKUP(I242,'DANHSACHKSK 2019MSBHYT'!#REF!,2,0)</f>
        <v>#REF!</v>
      </c>
      <c r="K242" s="33">
        <v>240</v>
      </c>
      <c r="L242" s="26" t="s">
        <v>560</v>
      </c>
      <c r="M242" s="46" t="s">
        <v>560</v>
      </c>
      <c r="N242" s="48">
        <v>44</v>
      </c>
      <c r="O242" s="47"/>
      <c r="P242" s="47">
        <v>1974</v>
      </c>
      <c r="Q242" s="47"/>
      <c r="R242" s="47"/>
      <c r="S242" s="36" t="s">
        <v>45</v>
      </c>
      <c r="T242" s="41"/>
      <c r="U242" s="37" t="s">
        <v>45</v>
      </c>
      <c r="V242" s="37"/>
      <c r="W242" s="37"/>
      <c r="X242" s="37"/>
      <c r="Y242" s="37"/>
      <c r="Z242" s="37"/>
      <c r="AA242" s="37" t="s">
        <v>45</v>
      </c>
      <c r="AB242" s="37" t="s">
        <v>45</v>
      </c>
      <c r="AC242" s="37" t="s">
        <v>45</v>
      </c>
      <c r="AD242" s="42"/>
      <c r="AE242" s="41"/>
      <c r="AF242" s="41"/>
      <c r="AG242" s="44"/>
      <c r="AH242" s="44"/>
      <c r="AI242" s="41"/>
      <c r="AJ242" s="41"/>
      <c r="AK242" s="49"/>
      <c r="AL242" s="44"/>
      <c r="AM242" s="44"/>
      <c r="AN242" s="44"/>
      <c r="AO242" s="44"/>
      <c r="AP242" s="44"/>
      <c r="AQ242" s="44"/>
      <c r="AR242" s="44"/>
      <c r="AS242" s="44"/>
      <c r="AT242" s="44"/>
      <c r="AU242" s="44"/>
      <c r="AV242" s="44"/>
      <c r="AW242" s="44"/>
      <c r="AX242" s="44"/>
      <c r="AY242" s="40"/>
      <c r="AZ242" s="40"/>
    </row>
    <row r="243" spans="1:52" ht="20.100000000000001" customHeight="1">
      <c r="A243" s="33">
        <v>241</v>
      </c>
      <c r="B243" s="45">
        <v>239</v>
      </c>
      <c r="C243" s="46" t="s">
        <v>627</v>
      </c>
      <c r="D243" s="23" t="e">
        <f>VLOOKUP(C243,'DANHSACHKSK 2019MSBHYT'!$D$12:$E$336,4,0)</f>
        <v>#N/A</v>
      </c>
      <c r="E243" s="47">
        <v>1977</v>
      </c>
      <c r="F243" s="23" t="s">
        <v>628</v>
      </c>
      <c r="G243" s="46" t="s">
        <v>393</v>
      </c>
      <c r="H243" s="47">
        <v>1977</v>
      </c>
      <c r="I243" s="25" t="str">
        <f t="shared" si="3"/>
        <v>Trần Nguyên Bảo Trân 1977</v>
      </c>
      <c r="J243" s="276" t="e">
        <f>VLOOKUP(I243,'DANHSACHKSK 2019MSBHYT'!#REF!,2,0)</f>
        <v>#REF!</v>
      </c>
      <c r="K243" s="33">
        <v>241</v>
      </c>
      <c r="L243" s="26" t="s">
        <v>560</v>
      </c>
      <c r="M243" s="46" t="s">
        <v>560</v>
      </c>
      <c r="N243" s="48">
        <v>41</v>
      </c>
      <c r="O243" s="47"/>
      <c r="P243" s="47">
        <v>1977</v>
      </c>
      <c r="Q243" s="47"/>
      <c r="R243" s="47"/>
      <c r="S243" s="36" t="s">
        <v>45</v>
      </c>
      <c r="T243" s="41"/>
      <c r="U243" s="37" t="s">
        <v>45</v>
      </c>
      <c r="V243" s="37"/>
      <c r="W243" s="37"/>
      <c r="X243" s="37"/>
      <c r="Y243" s="37"/>
      <c r="Z243" s="37"/>
      <c r="AA243" s="37" t="s">
        <v>45</v>
      </c>
      <c r="AB243" s="37" t="s">
        <v>45</v>
      </c>
      <c r="AC243" s="37" t="s">
        <v>45</v>
      </c>
      <c r="AD243" s="42"/>
      <c r="AE243" s="41"/>
      <c r="AF243" s="41"/>
      <c r="AG243" s="44"/>
      <c r="AH243" s="44"/>
      <c r="AI243" s="41"/>
      <c r="AJ243" s="41"/>
      <c r="AK243" s="49"/>
      <c r="AL243" s="44"/>
      <c r="AM243" s="43"/>
      <c r="AN243" s="44"/>
      <c r="AO243" s="44"/>
      <c r="AP243" s="44"/>
      <c r="AQ243" s="44"/>
      <c r="AR243" s="44"/>
      <c r="AS243" s="44"/>
      <c r="AT243" s="44"/>
      <c r="AU243" s="44"/>
      <c r="AV243" s="44"/>
      <c r="AW243" s="43"/>
      <c r="AX243" s="44"/>
      <c r="AY243" s="40"/>
      <c r="AZ243" s="40"/>
    </row>
    <row r="244" spans="1:52" ht="20.100000000000001" hidden="1" customHeight="1">
      <c r="A244" s="33">
        <v>242</v>
      </c>
      <c r="B244" s="45">
        <v>214</v>
      </c>
      <c r="C244" s="46" t="s">
        <v>629</v>
      </c>
      <c r="D244" s="23" t="e">
        <f>VLOOKUP(C244,'DANHSACHKSK 2019MSBHYT'!$D$12:$E$336,4,0)</f>
        <v>#REF!</v>
      </c>
      <c r="E244" s="23">
        <v>1981</v>
      </c>
      <c r="F244" s="23" t="s">
        <v>630</v>
      </c>
      <c r="G244" s="46" t="s">
        <v>332</v>
      </c>
      <c r="H244" s="23">
        <v>1981</v>
      </c>
      <c r="I244" s="25" t="str">
        <f t="shared" si="3"/>
        <v>Nguyễn Thị Hải Hà 1981</v>
      </c>
      <c r="J244" s="276" t="e">
        <f>VLOOKUP(I244,'DANHSACHKSK 2019MSBHYT'!#REF!,2,0)</f>
        <v>#REF!</v>
      </c>
      <c r="K244" s="33">
        <v>242</v>
      </c>
      <c r="L244" s="26" t="e">
        <v>#N/A</v>
      </c>
      <c r="M244" s="46" t="s">
        <v>151</v>
      </c>
      <c r="N244" s="48"/>
      <c r="O244" s="47">
        <v>1981</v>
      </c>
      <c r="P244" s="47">
        <v>1981</v>
      </c>
      <c r="Q244" s="47">
        <v>37</v>
      </c>
      <c r="R244" s="47">
        <v>1981</v>
      </c>
      <c r="S244" s="36" t="s">
        <v>45</v>
      </c>
      <c r="T244" s="41">
        <v>1</v>
      </c>
      <c r="U244" s="37" t="s">
        <v>45</v>
      </c>
      <c r="V244" s="37"/>
      <c r="W244" s="37"/>
      <c r="X244" s="37"/>
      <c r="Y244" s="37"/>
      <c r="Z244" s="37"/>
      <c r="AA244" s="37" t="s">
        <v>45</v>
      </c>
      <c r="AB244" s="37" t="s">
        <v>45</v>
      </c>
      <c r="AC244" s="37" t="s">
        <v>45</v>
      </c>
      <c r="AD244" s="42"/>
      <c r="AE244" s="41"/>
      <c r="AF244" s="41"/>
      <c r="AG244" s="44"/>
      <c r="AH244" s="44"/>
      <c r="AI244" s="41">
        <v>1</v>
      </c>
      <c r="AJ244" s="41">
        <v>1</v>
      </c>
      <c r="AK244" s="49">
        <v>1</v>
      </c>
      <c r="AL244" s="44"/>
      <c r="AM244" s="44"/>
      <c r="AN244" s="44"/>
      <c r="AO244" s="44"/>
      <c r="AP244" s="44"/>
      <c r="AQ244" s="44"/>
      <c r="AR244" s="44"/>
      <c r="AS244" s="44"/>
      <c r="AT244" s="44"/>
      <c r="AU244" s="44"/>
      <c r="AV244" s="44"/>
      <c r="AW244" s="44"/>
      <c r="AX244" s="44"/>
      <c r="AY244" s="40"/>
      <c r="AZ244" s="40"/>
    </row>
    <row r="245" spans="1:52" ht="20.100000000000001" hidden="1" customHeight="1">
      <c r="A245" s="33">
        <v>243</v>
      </c>
      <c r="B245" s="45">
        <v>160</v>
      </c>
      <c r="C245" s="46" t="s">
        <v>631</v>
      </c>
      <c r="D245" s="23" t="e">
        <f>VLOOKUP(C245,'DANHSACHKSK 2019MSBHYT'!$D$12:$E$336,4,0)</f>
        <v>#N/A</v>
      </c>
      <c r="E245" s="47">
        <v>1967</v>
      </c>
      <c r="F245" s="23" t="s">
        <v>632</v>
      </c>
      <c r="G245" s="46" t="s">
        <v>624</v>
      </c>
      <c r="H245" s="47">
        <v>1967</v>
      </c>
      <c r="I245" s="25" t="str">
        <f t="shared" si="3"/>
        <v>Nguyễn Vân Giang 1967</v>
      </c>
      <c r="J245" s="276" t="e">
        <f>VLOOKUP(I245,'DANHSACHKSK 2019MSBHYT'!#REF!,2,0)</f>
        <v>#REF!</v>
      </c>
      <c r="K245" s="33">
        <v>243</v>
      </c>
      <c r="L245" s="26" t="e">
        <v>#N/A</v>
      </c>
      <c r="M245" s="46" t="s">
        <v>633</v>
      </c>
      <c r="N245" s="48"/>
      <c r="O245" s="47">
        <v>1967</v>
      </c>
      <c r="P245" s="47">
        <v>1967</v>
      </c>
      <c r="Q245" s="47">
        <v>51</v>
      </c>
      <c r="R245" s="47">
        <v>1967</v>
      </c>
      <c r="S245" s="36" t="s">
        <v>45</v>
      </c>
      <c r="T245" s="41">
        <v>1</v>
      </c>
      <c r="U245" s="37" t="s">
        <v>45</v>
      </c>
      <c r="V245" s="37"/>
      <c r="W245" s="37"/>
      <c r="X245" s="37"/>
      <c r="Y245" s="37"/>
      <c r="Z245" s="37"/>
      <c r="AA245" s="37" t="s">
        <v>45</v>
      </c>
      <c r="AB245" s="37" t="s">
        <v>45</v>
      </c>
      <c r="AC245" s="37" t="s">
        <v>45</v>
      </c>
      <c r="AD245" s="42"/>
      <c r="AE245" s="41"/>
      <c r="AF245" s="41"/>
      <c r="AG245" s="44"/>
      <c r="AH245" s="44"/>
      <c r="AI245" s="41"/>
      <c r="AJ245" s="41"/>
      <c r="AK245" s="49"/>
      <c r="AL245" s="44"/>
      <c r="AM245" s="44"/>
      <c r="AN245" s="43"/>
      <c r="AO245" s="44"/>
      <c r="AP245" s="44"/>
      <c r="AQ245" s="44"/>
      <c r="AR245" s="44"/>
      <c r="AS245" s="44"/>
      <c r="AT245" s="44"/>
      <c r="AU245" s="44"/>
      <c r="AV245" s="44"/>
      <c r="AW245" s="44"/>
      <c r="AX245" s="44"/>
      <c r="AY245" s="40"/>
      <c r="AZ245" s="40"/>
    </row>
    <row r="246" spans="1:52" ht="20.100000000000001" hidden="1" customHeight="1">
      <c r="A246" s="33">
        <v>244</v>
      </c>
      <c r="B246" s="45">
        <v>161</v>
      </c>
      <c r="C246" s="46" t="s">
        <v>634</v>
      </c>
      <c r="D246" s="23" t="e">
        <f>VLOOKUP(C246,'DANHSACHKSK 2019MSBHYT'!$D$12:$E$336,4,0)</f>
        <v>#REF!</v>
      </c>
      <c r="E246" s="23">
        <v>1963</v>
      </c>
      <c r="F246" s="23" t="s">
        <v>125</v>
      </c>
      <c r="G246" s="46" t="s">
        <v>635</v>
      </c>
      <c r="H246" s="23">
        <v>1963</v>
      </c>
      <c r="I246" s="25" t="str">
        <f t="shared" si="3"/>
        <v>Nguyễn Khoa 1963</v>
      </c>
      <c r="J246" s="276" t="e">
        <f>VLOOKUP(I246,'DANHSACHKSK 2019MSBHYT'!#REF!,2,0)</f>
        <v>#REF!</v>
      </c>
      <c r="K246" s="33">
        <v>244</v>
      </c>
      <c r="L246" s="26" t="s">
        <v>633</v>
      </c>
      <c r="M246" s="46" t="s">
        <v>633</v>
      </c>
      <c r="N246" s="48">
        <v>55</v>
      </c>
      <c r="O246" s="47"/>
      <c r="P246" s="47">
        <v>1963</v>
      </c>
      <c r="Q246" s="47"/>
      <c r="R246" s="47"/>
      <c r="S246" s="36" t="s">
        <v>45</v>
      </c>
      <c r="T246" s="41"/>
      <c r="U246" s="37" t="s">
        <v>45</v>
      </c>
      <c r="V246" s="37"/>
      <c r="W246" s="37"/>
      <c r="X246" s="37"/>
      <c r="Y246" s="37"/>
      <c r="Z246" s="37"/>
      <c r="AA246" s="37" t="s">
        <v>45</v>
      </c>
      <c r="AB246" s="37" t="s">
        <v>45</v>
      </c>
      <c r="AC246" s="37" t="s">
        <v>45</v>
      </c>
      <c r="AD246" s="42"/>
      <c r="AE246" s="41"/>
      <c r="AF246" s="41"/>
      <c r="AG246" s="44"/>
      <c r="AH246" s="44"/>
      <c r="AI246" s="41"/>
      <c r="AJ246" s="41"/>
      <c r="AK246" s="49"/>
      <c r="AL246" s="44"/>
      <c r="AM246" s="44"/>
      <c r="AN246" s="44"/>
      <c r="AO246" s="44"/>
      <c r="AP246" s="44"/>
      <c r="AQ246" s="44"/>
      <c r="AR246" s="44"/>
      <c r="AS246" s="44"/>
      <c r="AT246" s="44"/>
      <c r="AU246" s="44"/>
      <c r="AV246" s="44"/>
      <c r="AW246" s="44"/>
      <c r="AX246" s="44"/>
      <c r="AY246" s="40"/>
      <c r="AZ246" s="40"/>
    </row>
    <row r="247" spans="1:52" ht="20.100000000000001" hidden="1" customHeight="1">
      <c r="A247" s="33">
        <v>245</v>
      </c>
      <c r="B247" s="45">
        <v>162</v>
      </c>
      <c r="C247" s="46" t="s">
        <v>636</v>
      </c>
      <c r="D247" s="23" t="e">
        <f>VLOOKUP(C247,'DANHSACHKSK 2019MSBHYT'!$D$12:$E$336,4,0)</f>
        <v>#REF!</v>
      </c>
      <c r="E247" s="23">
        <v>1966</v>
      </c>
      <c r="F247" s="23" t="s">
        <v>122</v>
      </c>
      <c r="G247" s="46" t="s">
        <v>215</v>
      </c>
      <c r="H247" s="23">
        <v>1966</v>
      </c>
      <c r="I247" s="25" t="str">
        <f t="shared" si="3"/>
        <v>Nguyễn Thị Thủy 1966</v>
      </c>
      <c r="J247" s="276" t="e">
        <f>VLOOKUP(I247,'DANHSACHKSK 2019MSBHYT'!#REF!,2,0)</f>
        <v>#REF!</v>
      </c>
      <c r="K247" s="33">
        <v>245</v>
      </c>
      <c r="L247" s="26" t="e">
        <v>#N/A</v>
      </c>
      <c r="M247" s="46" t="s">
        <v>633</v>
      </c>
      <c r="N247" s="57"/>
      <c r="O247" s="53">
        <v>1966</v>
      </c>
      <c r="P247" s="53">
        <v>1966</v>
      </c>
      <c r="Q247" s="53">
        <v>52</v>
      </c>
      <c r="R247" s="53">
        <v>1966</v>
      </c>
      <c r="S247" s="36" t="s">
        <v>45</v>
      </c>
      <c r="T247" s="41">
        <v>1</v>
      </c>
      <c r="U247" s="37" t="s">
        <v>45</v>
      </c>
      <c r="V247" s="37"/>
      <c r="W247" s="37">
        <v>1</v>
      </c>
      <c r="X247" s="37"/>
      <c r="Y247" s="37">
        <v>1</v>
      </c>
      <c r="Z247" s="37">
        <v>1</v>
      </c>
      <c r="AA247" s="37" t="s">
        <v>45</v>
      </c>
      <c r="AB247" s="37" t="s">
        <v>45</v>
      </c>
      <c r="AC247" s="37" t="s">
        <v>45</v>
      </c>
      <c r="AD247" s="42"/>
      <c r="AE247" s="41"/>
      <c r="AF247" s="41"/>
      <c r="AG247" s="44"/>
      <c r="AH247" s="44"/>
      <c r="AI247" s="41"/>
      <c r="AJ247" s="41"/>
      <c r="AK247" s="49">
        <v>1</v>
      </c>
      <c r="AL247" s="44"/>
      <c r="AM247" s="44"/>
      <c r="AN247" s="44"/>
      <c r="AO247" s="44"/>
      <c r="AP247" s="44"/>
      <c r="AQ247" s="44"/>
      <c r="AR247" s="44"/>
      <c r="AS247" s="44"/>
      <c r="AT247" s="44"/>
      <c r="AU247" s="44"/>
      <c r="AV247" s="44"/>
      <c r="AW247" s="44"/>
      <c r="AX247" s="44"/>
      <c r="AY247" s="40"/>
      <c r="AZ247" s="40"/>
    </row>
    <row r="248" spans="1:52" ht="20.100000000000001" hidden="1" customHeight="1">
      <c r="A248" s="33">
        <v>246</v>
      </c>
      <c r="B248" s="45">
        <v>158</v>
      </c>
      <c r="C248" s="46" t="s">
        <v>637</v>
      </c>
      <c r="D248" s="23" t="e">
        <f>VLOOKUP(C248,'DANHSACHKSK 2019MSBHYT'!$D$12:$E$336,4,0)</f>
        <v>#N/A</v>
      </c>
      <c r="E248" s="47">
        <v>1978</v>
      </c>
      <c r="F248" s="23" t="s">
        <v>638</v>
      </c>
      <c r="G248" s="46" t="s">
        <v>639</v>
      </c>
      <c r="H248" s="47">
        <v>1978</v>
      </c>
      <c r="I248" s="25" t="str">
        <f t="shared" si="3"/>
        <v>Lê Quý Hưng Quốc 1978</v>
      </c>
      <c r="J248" s="276" t="e">
        <f>VLOOKUP(I248,'DANHSACHKSK 2019MSBHYT'!#REF!,2,0)</f>
        <v>#REF!</v>
      </c>
      <c r="K248" s="33">
        <v>246</v>
      </c>
      <c r="L248" s="26" t="s">
        <v>633</v>
      </c>
      <c r="M248" s="46" t="s">
        <v>633</v>
      </c>
      <c r="N248" s="48">
        <v>40</v>
      </c>
      <c r="O248" s="47"/>
      <c r="P248" s="47">
        <v>1978</v>
      </c>
      <c r="Q248" s="47"/>
      <c r="R248" s="47"/>
      <c r="S248" s="36" t="s">
        <v>45</v>
      </c>
      <c r="T248" s="41"/>
      <c r="U248" s="37" t="s">
        <v>45</v>
      </c>
      <c r="V248" s="37"/>
      <c r="W248" s="37"/>
      <c r="X248" s="37"/>
      <c r="Y248" s="37"/>
      <c r="Z248" s="37"/>
      <c r="AA248" s="37" t="s">
        <v>45</v>
      </c>
      <c r="AB248" s="37" t="s">
        <v>45</v>
      </c>
      <c r="AC248" s="37" t="s">
        <v>45</v>
      </c>
      <c r="AD248" s="42"/>
      <c r="AE248" s="41"/>
      <c r="AF248" s="41"/>
      <c r="AG248" s="44">
        <v>1</v>
      </c>
      <c r="AH248" s="44">
        <v>1</v>
      </c>
      <c r="AI248" s="41">
        <v>1</v>
      </c>
      <c r="AJ248" s="41"/>
      <c r="AK248" s="49">
        <v>1</v>
      </c>
      <c r="AL248" s="44"/>
      <c r="AM248" s="44"/>
      <c r="AN248" s="44"/>
      <c r="AO248" s="44"/>
      <c r="AP248" s="44"/>
      <c r="AQ248" s="44"/>
      <c r="AR248" s="44"/>
      <c r="AS248" s="44"/>
      <c r="AT248" s="44"/>
      <c r="AU248" s="44"/>
      <c r="AV248" s="44"/>
      <c r="AW248" s="44"/>
      <c r="AX248" s="44"/>
      <c r="AY248" s="40"/>
      <c r="AZ248" s="40"/>
    </row>
    <row r="249" spans="1:52" ht="20.100000000000001" hidden="1" customHeight="1">
      <c r="A249" s="33">
        <v>247</v>
      </c>
      <c r="B249" s="45">
        <v>166</v>
      </c>
      <c r="C249" s="46" t="s">
        <v>640</v>
      </c>
      <c r="D249" s="23" t="e">
        <f>VLOOKUP(C249,'DANHSACHKSK 2019MSBHYT'!$D$12:$E$336,4,0)</f>
        <v>#REF!</v>
      </c>
      <c r="E249" s="23">
        <v>1969</v>
      </c>
      <c r="F249" s="23" t="s">
        <v>641</v>
      </c>
      <c r="G249" s="46" t="s">
        <v>559</v>
      </c>
      <c r="H249" s="23">
        <v>1969</v>
      </c>
      <c r="I249" s="25" t="str">
        <f t="shared" si="3"/>
        <v>Nguyễn Sanh Cường 1969</v>
      </c>
      <c r="J249" s="276" t="e">
        <f>VLOOKUP(I249,'DANHSACHKSK 2019MSBHYT'!#REF!,2,0)</f>
        <v>#REF!</v>
      </c>
      <c r="K249" s="33">
        <v>247</v>
      </c>
      <c r="L249" s="26" t="s">
        <v>633</v>
      </c>
      <c r="M249" s="46" t="s">
        <v>633</v>
      </c>
      <c r="N249" s="48">
        <v>49</v>
      </c>
      <c r="O249" s="47"/>
      <c r="P249" s="47">
        <v>1969</v>
      </c>
      <c r="Q249" s="47"/>
      <c r="R249" s="47"/>
      <c r="S249" s="36" t="s">
        <v>45</v>
      </c>
      <c r="T249" s="41"/>
      <c r="U249" s="37" t="s">
        <v>45</v>
      </c>
      <c r="V249" s="37"/>
      <c r="W249" s="37"/>
      <c r="X249" s="37"/>
      <c r="Y249" s="37"/>
      <c r="Z249" s="37"/>
      <c r="AA249" s="37" t="s">
        <v>45</v>
      </c>
      <c r="AB249" s="37" t="s">
        <v>45</v>
      </c>
      <c r="AC249" s="37" t="s">
        <v>45</v>
      </c>
      <c r="AD249" s="42"/>
      <c r="AE249" s="41"/>
      <c r="AF249" s="41"/>
      <c r="AG249" s="44"/>
      <c r="AH249" s="44"/>
      <c r="AI249" s="41"/>
      <c r="AJ249" s="41"/>
      <c r="AK249" s="50"/>
      <c r="AL249" s="44"/>
      <c r="AM249" s="44"/>
      <c r="AN249" s="44"/>
      <c r="AO249" s="44"/>
      <c r="AP249" s="44"/>
      <c r="AQ249" s="44"/>
      <c r="AR249" s="44"/>
      <c r="AS249" s="44"/>
      <c r="AT249" s="44"/>
      <c r="AU249" s="44"/>
      <c r="AV249" s="44"/>
      <c r="AW249" s="44"/>
      <c r="AX249" s="44"/>
      <c r="AY249" s="40"/>
      <c r="AZ249" s="40"/>
    </row>
    <row r="250" spans="1:52" ht="20.100000000000001" hidden="1" customHeight="1">
      <c r="A250" s="33">
        <v>248</v>
      </c>
      <c r="B250" s="45">
        <v>169</v>
      </c>
      <c r="C250" s="46" t="s">
        <v>642</v>
      </c>
      <c r="D250" s="23" t="e">
        <f>VLOOKUP(C250,'DANHSACHKSK 2019MSBHYT'!$D$12:$E$336,4,0)</f>
        <v>#REF!</v>
      </c>
      <c r="E250" s="23">
        <v>1971</v>
      </c>
      <c r="F250" s="23" t="s">
        <v>117</v>
      </c>
      <c r="G250" s="46" t="s">
        <v>51</v>
      </c>
      <c r="H250" s="23">
        <v>1971</v>
      </c>
      <c r="I250" s="25" t="str">
        <f t="shared" si="3"/>
        <v>Nguyễn Văn Minh 1971</v>
      </c>
      <c r="J250" s="276" t="e">
        <f>VLOOKUP(I250,'DANHSACHKSK 2019MSBHYT'!#REF!,2,0)</f>
        <v>#REF!</v>
      </c>
      <c r="K250" s="33">
        <v>248</v>
      </c>
      <c r="L250" s="26" t="s">
        <v>633</v>
      </c>
      <c r="M250" s="46" t="s">
        <v>633</v>
      </c>
      <c r="N250" s="48">
        <v>47</v>
      </c>
      <c r="O250" s="47"/>
      <c r="P250" s="47">
        <v>1971</v>
      </c>
      <c r="Q250" s="47"/>
      <c r="R250" s="47"/>
      <c r="S250" s="36" t="s">
        <v>45</v>
      </c>
      <c r="T250" s="42"/>
      <c r="U250" s="37" t="s">
        <v>45</v>
      </c>
      <c r="V250" s="37"/>
      <c r="W250" s="37"/>
      <c r="X250" s="37"/>
      <c r="Y250" s="37"/>
      <c r="Z250" s="37"/>
      <c r="AA250" s="37" t="s">
        <v>45</v>
      </c>
      <c r="AB250" s="37" t="s">
        <v>45</v>
      </c>
      <c r="AC250" s="37" t="s">
        <v>45</v>
      </c>
      <c r="AD250" s="42"/>
      <c r="AE250" s="41"/>
      <c r="AF250" s="41"/>
      <c r="AG250" s="44"/>
      <c r="AH250" s="44"/>
      <c r="AI250" s="41"/>
      <c r="AJ250" s="41"/>
      <c r="AK250" s="49"/>
      <c r="AL250" s="43"/>
      <c r="AM250" s="44"/>
      <c r="AN250" s="44"/>
      <c r="AO250" s="43"/>
      <c r="AP250" s="43"/>
      <c r="AQ250" s="43"/>
      <c r="AR250" s="44"/>
      <c r="AS250" s="44"/>
      <c r="AT250" s="44"/>
      <c r="AU250" s="44"/>
      <c r="AV250" s="44"/>
      <c r="AW250" s="44"/>
      <c r="AX250" s="44"/>
      <c r="AY250" s="40"/>
      <c r="AZ250" s="40"/>
    </row>
    <row r="251" spans="1:52" ht="20.100000000000001" hidden="1" customHeight="1">
      <c r="A251" s="33">
        <v>249</v>
      </c>
      <c r="B251" s="45">
        <v>250</v>
      </c>
      <c r="C251" s="46" t="s">
        <v>643</v>
      </c>
      <c r="D251" s="23" t="e">
        <f>VLOOKUP(C251,'DANHSACHKSK 2019MSBHYT'!$D$12:$E$336,4,0)</f>
        <v>#REF!</v>
      </c>
      <c r="E251" s="23">
        <v>1981</v>
      </c>
      <c r="F251" s="23" t="s">
        <v>644</v>
      </c>
      <c r="G251" s="46" t="s">
        <v>645</v>
      </c>
      <c r="H251" s="23">
        <v>1981</v>
      </c>
      <c r="I251" s="25" t="str">
        <f t="shared" si="3"/>
        <v>Trần Vĩnh Xuyên 1981</v>
      </c>
      <c r="J251" s="276" t="e">
        <f>VLOOKUP(I251,'DANHSACHKSK 2019MSBHYT'!#REF!,2,0)</f>
        <v>#REF!</v>
      </c>
      <c r="K251" s="33">
        <v>249</v>
      </c>
      <c r="L251" s="26" t="s">
        <v>633</v>
      </c>
      <c r="M251" s="46" t="s">
        <v>633</v>
      </c>
      <c r="N251" s="48">
        <v>37</v>
      </c>
      <c r="O251" s="47"/>
      <c r="P251" s="47">
        <v>1981</v>
      </c>
      <c r="Q251" s="47"/>
      <c r="R251" s="47"/>
      <c r="S251" s="36" t="s">
        <v>45</v>
      </c>
      <c r="T251" s="42"/>
      <c r="U251" s="37" t="s">
        <v>45</v>
      </c>
      <c r="V251" s="37"/>
      <c r="W251" s="37"/>
      <c r="X251" s="37"/>
      <c r="Y251" s="37"/>
      <c r="Z251" s="37"/>
      <c r="AA251" s="37" t="s">
        <v>45</v>
      </c>
      <c r="AB251" s="37" t="s">
        <v>45</v>
      </c>
      <c r="AC251" s="37" t="s">
        <v>45</v>
      </c>
      <c r="AD251" s="42"/>
      <c r="AE251" s="41"/>
      <c r="AF251" s="41"/>
      <c r="AG251" s="44"/>
      <c r="AH251" s="44"/>
      <c r="AI251" s="41"/>
      <c r="AJ251" s="41"/>
      <c r="AK251" s="49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0"/>
      <c r="AZ251" s="40"/>
    </row>
    <row r="252" spans="1:52" ht="20.100000000000001" hidden="1" customHeight="1">
      <c r="A252" s="33">
        <v>250</v>
      </c>
      <c r="B252" s="45">
        <v>159</v>
      </c>
      <c r="C252" s="46" t="s">
        <v>646</v>
      </c>
      <c r="D252" s="23" t="e">
        <f>VLOOKUP(C252,'DANHSACHKSK 2019MSBHYT'!$D$12:$E$336,4,0)</f>
        <v>#REF!</v>
      </c>
      <c r="E252" s="23">
        <v>1974</v>
      </c>
      <c r="F252" s="23" t="s">
        <v>647</v>
      </c>
      <c r="G252" s="46" t="s">
        <v>187</v>
      </c>
      <c r="H252" s="23">
        <v>1974</v>
      </c>
      <c r="I252" s="25" t="str">
        <f t="shared" si="3"/>
        <v>Võ Anh Trang 1974</v>
      </c>
      <c r="J252" s="276" t="e">
        <f>VLOOKUP(I252,'DANHSACHKSK 2019MSBHYT'!#REF!,2,0)</f>
        <v>#REF!</v>
      </c>
      <c r="K252" s="33">
        <v>250</v>
      </c>
      <c r="L252" s="26" t="s">
        <v>633</v>
      </c>
      <c r="M252" s="46" t="s">
        <v>633</v>
      </c>
      <c r="N252" s="48">
        <v>44</v>
      </c>
      <c r="O252" s="47"/>
      <c r="P252" s="47">
        <v>1974</v>
      </c>
      <c r="Q252" s="47"/>
      <c r="R252" s="47"/>
      <c r="S252" s="36" t="s">
        <v>45</v>
      </c>
      <c r="T252" s="41"/>
      <c r="U252" s="37" t="s">
        <v>45</v>
      </c>
      <c r="V252" s="37"/>
      <c r="W252" s="37"/>
      <c r="X252" s="37"/>
      <c r="Y252" s="37"/>
      <c r="Z252" s="37"/>
      <c r="AA252" s="37" t="s">
        <v>45</v>
      </c>
      <c r="AB252" s="37" t="s">
        <v>45</v>
      </c>
      <c r="AC252" s="37" t="s">
        <v>45</v>
      </c>
      <c r="AD252" s="42"/>
      <c r="AE252" s="41"/>
      <c r="AF252" s="41"/>
      <c r="AG252" s="44"/>
      <c r="AH252" s="44"/>
      <c r="AI252" s="41"/>
      <c r="AJ252" s="41"/>
      <c r="AK252" s="49"/>
      <c r="AL252" s="44"/>
      <c r="AM252" s="44"/>
      <c r="AN252" s="44"/>
      <c r="AO252" s="44"/>
      <c r="AP252" s="44"/>
      <c r="AQ252" s="44"/>
      <c r="AR252" s="44"/>
      <c r="AS252" s="44"/>
      <c r="AT252" s="44"/>
      <c r="AU252" s="44"/>
      <c r="AV252" s="44"/>
      <c r="AW252" s="44"/>
      <c r="AX252" s="44"/>
      <c r="AY252" s="40"/>
      <c r="AZ252" s="40"/>
    </row>
    <row r="253" spans="1:52" ht="20.100000000000001" hidden="1" customHeight="1">
      <c r="A253" s="33">
        <v>251</v>
      </c>
      <c r="B253" s="45">
        <v>163</v>
      </c>
      <c r="C253" s="46" t="s">
        <v>648</v>
      </c>
      <c r="D253" s="23" t="e">
        <f>VLOOKUP(C253,'DANHSACHKSK 2019MSBHYT'!$D$12:$E$336,4,0)</f>
        <v>#N/A</v>
      </c>
      <c r="E253" s="47">
        <v>1980</v>
      </c>
      <c r="F253" s="23" t="s">
        <v>649</v>
      </c>
      <c r="G253" s="46" t="s">
        <v>650</v>
      </c>
      <c r="H253" s="47">
        <v>1980</v>
      </c>
      <c r="I253" s="25" t="str">
        <f t="shared" si="3"/>
        <v>Nguyễn Nguyên Hoàng Ngọc Quyên 1980</v>
      </c>
      <c r="J253" s="276" t="e">
        <f>VLOOKUP(I253,'DANHSACHKSK 2019MSBHYT'!#REF!,2,0)</f>
        <v>#REF!</v>
      </c>
      <c r="K253" s="33">
        <v>251</v>
      </c>
      <c r="L253" s="26" t="e">
        <v>#N/A</v>
      </c>
      <c r="M253" s="46" t="s">
        <v>633</v>
      </c>
      <c r="N253" s="48"/>
      <c r="O253" s="47">
        <v>1980</v>
      </c>
      <c r="P253" s="47">
        <v>1980</v>
      </c>
      <c r="Q253" s="47">
        <v>38</v>
      </c>
      <c r="R253" s="47">
        <v>1980</v>
      </c>
      <c r="S253" s="36" t="s">
        <v>45</v>
      </c>
      <c r="T253" s="42">
        <v>1</v>
      </c>
      <c r="U253" s="37" t="s">
        <v>45</v>
      </c>
      <c r="V253" s="37"/>
      <c r="W253" s="37"/>
      <c r="X253" s="37"/>
      <c r="Y253" s="37"/>
      <c r="Z253" s="37"/>
      <c r="AA253" s="37" t="s">
        <v>45</v>
      </c>
      <c r="AB253" s="37" t="s">
        <v>45</v>
      </c>
      <c r="AC253" s="37" t="s">
        <v>45</v>
      </c>
      <c r="AD253" s="42"/>
      <c r="AE253" s="41"/>
      <c r="AF253" s="41"/>
      <c r="AG253" s="43"/>
      <c r="AH253" s="44"/>
      <c r="AI253" s="42"/>
      <c r="AJ253" s="42"/>
      <c r="AK253" s="50"/>
      <c r="AL253" s="44"/>
      <c r="AM253" s="44"/>
      <c r="AN253" s="43"/>
      <c r="AO253" s="43"/>
      <c r="AP253" s="43"/>
      <c r="AQ253" s="44"/>
      <c r="AR253" s="44"/>
      <c r="AS253" s="44"/>
      <c r="AT253" s="43"/>
      <c r="AU253" s="43"/>
      <c r="AV253" s="44"/>
      <c r="AW253" s="44"/>
      <c r="AX253" s="44"/>
      <c r="AY253" s="40"/>
      <c r="AZ253" s="40"/>
    </row>
    <row r="254" spans="1:52" ht="20.100000000000001" hidden="1" customHeight="1">
      <c r="A254" s="33">
        <v>252</v>
      </c>
      <c r="B254" s="45">
        <v>172</v>
      </c>
      <c r="C254" s="46" t="s">
        <v>651</v>
      </c>
      <c r="D254" s="23" t="e">
        <f>VLOOKUP(C254,'DANHSACHKSK 2019MSBHYT'!$D$12:$E$336,4,0)</f>
        <v>#N/A</v>
      </c>
      <c r="E254" s="47">
        <v>1970</v>
      </c>
      <c r="F254" s="23" t="s">
        <v>652</v>
      </c>
      <c r="G254" s="46" t="s">
        <v>601</v>
      </c>
      <c r="H254" s="47">
        <v>1970</v>
      </c>
      <c r="I254" s="25" t="str">
        <f t="shared" si="3"/>
        <v>Lê Tất Đạt 1970</v>
      </c>
      <c r="J254" s="276" t="e">
        <f>VLOOKUP(I254,'DANHSACHKSK 2019MSBHYT'!#REF!,2,0)</f>
        <v>#REF!</v>
      </c>
      <c r="K254" s="33">
        <v>252</v>
      </c>
      <c r="L254" s="26" t="s">
        <v>633</v>
      </c>
      <c r="M254" s="46" t="s">
        <v>633</v>
      </c>
      <c r="N254" s="48">
        <v>48</v>
      </c>
      <c r="O254" s="47"/>
      <c r="P254" s="47">
        <v>1970</v>
      </c>
      <c r="Q254" s="47"/>
      <c r="R254" s="47"/>
      <c r="S254" s="36" t="s">
        <v>45</v>
      </c>
      <c r="T254" s="41"/>
      <c r="U254" s="37" t="s">
        <v>45</v>
      </c>
      <c r="V254" s="37"/>
      <c r="W254" s="37"/>
      <c r="X254" s="37"/>
      <c r="Y254" s="37"/>
      <c r="Z254" s="37"/>
      <c r="AA254" s="37" t="s">
        <v>45</v>
      </c>
      <c r="AB254" s="37" t="s">
        <v>45</v>
      </c>
      <c r="AC254" s="37" t="s">
        <v>45</v>
      </c>
      <c r="AD254" s="42"/>
      <c r="AE254" s="41"/>
      <c r="AF254" s="41"/>
      <c r="AG254" s="44"/>
      <c r="AH254" s="44"/>
      <c r="AI254" s="41"/>
      <c r="AJ254" s="41"/>
      <c r="AK254" s="49"/>
      <c r="AL254" s="44"/>
      <c r="AM254" s="44"/>
      <c r="AN254" s="44"/>
      <c r="AO254" s="44"/>
      <c r="AP254" s="44"/>
      <c r="AQ254" s="44"/>
      <c r="AR254" s="44"/>
      <c r="AS254" s="44"/>
      <c r="AT254" s="44"/>
      <c r="AU254" s="44"/>
      <c r="AV254" s="44"/>
      <c r="AW254" s="44"/>
      <c r="AX254" s="44"/>
      <c r="AY254" s="40"/>
      <c r="AZ254" s="40"/>
    </row>
    <row r="255" spans="1:52" ht="20.100000000000001" hidden="1" customHeight="1">
      <c r="A255" s="33">
        <v>253</v>
      </c>
      <c r="B255" s="45">
        <v>188</v>
      </c>
      <c r="C255" s="46" t="s">
        <v>653</v>
      </c>
      <c r="D255" s="23" t="e">
        <f>VLOOKUP(C255,'DANHSACHKSK 2019MSBHYT'!$D$12:$E$336,4,0)</f>
        <v>#REF!</v>
      </c>
      <c r="E255" s="23">
        <v>1975</v>
      </c>
      <c r="F255" s="23" t="s">
        <v>654</v>
      </c>
      <c r="G255" s="46" t="s">
        <v>655</v>
      </c>
      <c r="H255" s="23">
        <v>1975</v>
      </c>
      <c r="I255" s="25" t="str">
        <f t="shared" si="3"/>
        <v>Dương Ngọc Vọng 1975</v>
      </c>
      <c r="J255" s="276" t="e">
        <f>VLOOKUP(I255,'DANHSACHKSK 2019MSBHYT'!#REF!,2,0)</f>
        <v>#REF!</v>
      </c>
      <c r="K255" s="33">
        <v>253</v>
      </c>
      <c r="L255" s="26" t="s">
        <v>633</v>
      </c>
      <c r="M255" s="46" t="s">
        <v>633</v>
      </c>
      <c r="N255" s="48">
        <v>43</v>
      </c>
      <c r="O255" s="47"/>
      <c r="P255" s="47">
        <v>1975</v>
      </c>
      <c r="Q255" s="47"/>
      <c r="R255" s="47"/>
      <c r="S255" s="36" t="s">
        <v>45</v>
      </c>
      <c r="T255" s="41"/>
      <c r="U255" s="37" t="s">
        <v>45</v>
      </c>
      <c r="V255" s="37"/>
      <c r="W255" s="37"/>
      <c r="X255" s="37"/>
      <c r="Y255" s="37"/>
      <c r="Z255" s="37"/>
      <c r="AA255" s="37" t="s">
        <v>45</v>
      </c>
      <c r="AB255" s="37" t="s">
        <v>45</v>
      </c>
      <c r="AC255" s="37" t="s">
        <v>45</v>
      </c>
      <c r="AD255" s="42"/>
      <c r="AE255" s="41"/>
      <c r="AF255" s="41"/>
      <c r="AG255" s="44"/>
      <c r="AH255" s="44"/>
      <c r="AI255" s="41"/>
      <c r="AJ255" s="41"/>
      <c r="AK255" s="49"/>
      <c r="AL255" s="44"/>
      <c r="AM255" s="44"/>
      <c r="AN255" s="44"/>
      <c r="AO255" s="43"/>
      <c r="AP255" s="43"/>
      <c r="AQ255" s="44"/>
      <c r="AR255" s="44"/>
      <c r="AS255" s="44"/>
      <c r="AT255" s="44"/>
      <c r="AU255" s="44"/>
      <c r="AV255" s="44"/>
      <c r="AW255" s="44"/>
      <c r="AX255" s="44"/>
      <c r="AY255" s="40"/>
      <c r="AZ255" s="40"/>
    </row>
    <row r="256" spans="1:52" ht="20.100000000000001" hidden="1" customHeight="1">
      <c r="A256" s="33">
        <v>254</v>
      </c>
      <c r="B256" s="45">
        <v>157</v>
      </c>
      <c r="C256" s="46" t="s">
        <v>656</v>
      </c>
      <c r="D256" s="23" t="e">
        <f>VLOOKUP(C256,'DANHSACHKSK 2019MSBHYT'!$D$12:$E$336,4,0)</f>
        <v>#REF!</v>
      </c>
      <c r="E256" s="23">
        <v>1982</v>
      </c>
      <c r="F256" s="23" t="s">
        <v>657</v>
      </c>
      <c r="G256" s="46" t="s">
        <v>615</v>
      </c>
      <c r="H256" s="23">
        <v>1982</v>
      </c>
      <c r="I256" s="25" t="str">
        <f t="shared" si="3"/>
        <v>Vũ Thị Thái Linh 1982</v>
      </c>
      <c r="J256" s="276" t="e">
        <f>VLOOKUP(I256,'DANHSACHKSK 2019MSBHYT'!#REF!,2,0)</f>
        <v>#REF!</v>
      </c>
      <c r="K256" s="33">
        <v>254</v>
      </c>
      <c r="L256" s="26" t="e">
        <v>#N/A</v>
      </c>
      <c r="M256" s="46" t="s">
        <v>633</v>
      </c>
      <c r="N256" s="48"/>
      <c r="O256" s="47">
        <v>1982</v>
      </c>
      <c r="P256" s="47">
        <v>1982</v>
      </c>
      <c r="Q256" s="47">
        <v>36</v>
      </c>
      <c r="R256" s="47">
        <v>1982</v>
      </c>
      <c r="S256" s="36" t="s">
        <v>45</v>
      </c>
      <c r="T256" s="41"/>
      <c r="U256" s="37" t="s">
        <v>45</v>
      </c>
      <c r="V256" s="37">
        <v>1</v>
      </c>
      <c r="W256" s="37"/>
      <c r="X256" s="37"/>
      <c r="Y256" s="37" t="s">
        <v>45</v>
      </c>
      <c r="Z256" s="37"/>
      <c r="AA256" s="37" t="s">
        <v>45</v>
      </c>
      <c r="AB256" s="37" t="s">
        <v>45</v>
      </c>
      <c r="AC256" s="37" t="s">
        <v>45</v>
      </c>
      <c r="AD256" s="42"/>
      <c r="AE256" s="41"/>
      <c r="AF256" s="41"/>
      <c r="AG256" s="44"/>
      <c r="AH256" s="44"/>
      <c r="AI256" s="41"/>
      <c r="AJ256" s="41"/>
      <c r="AK256" s="49"/>
      <c r="AL256" s="44"/>
      <c r="AM256" s="44"/>
      <c r="AN256" s="44"/>
      <c r="AO256" s="43"/>
      <c r="AP256" s="43"/>
      <c r="AQ256" s="44"/>
      <c r="AR256" s="44"/>
      <c r="AS256" s="44"/>
      <c r="AT256" s="44"/>
      <c r="AU256" s="44"/>
      <c r="AV256" s="44"/>
      <c r="AW256" s="44"/>
      <c r="AX256" s="44"/>
      <c r="AY256" s="40"/>
      <c r="AZ256" s="40"/>
    </row>
    <row r="257" spans="1:52" ht="20.100000000000001" hidden="1" customHeight="1">
      <c r="A257" s="33">
        <v>255</v>
      </c>
      <c r="B257" s="45">
        <v>181</v>
      </c>
      <c r="C257" s="46" t="s">
        <v>658</v>
      </c>
      <c r="D257" s="23" t="e">
        <f>VLOOKUP(C257,'DANHSACHKSK 2019MSBHYT'!$D$12:$E$336,4,0)</f>
        <v>#REF!</v>
      </c>
      <c r="E257" s="23">
        <v>1987</v>
      </c>
      <c r="F257" s="23" t="s">
        <v>659</v>
      </c>
      <c r="G257" s="46" t="s">
        <v>660</v>
      </c>
      <c r="H257" s="23">
        <v>1987</v>
      </c>
      <c r="I257" s="25" t="str">
        <f t="shared" si="3"/>
        <v>Lê Phi Trường 1987</v>
      </c>
      <c r="J257" s="276" t="e">
        <f>VLOOKUP(I257,'DANHSACHKSK 2019MSBHYT'!#REF!,2,0)</f>
        <v>#REF!</v>
      </c>
      <c r="K257" s="33">
        <v>255</v>
      </c>
      <c r="L257" s="26" t="s">
        <v>633</v>
      </c>
      <c r="M257" s="46" t="s">
        <v>633</v>
      </c>
      <c r="N257" s="48">
        <v>31</v>
      </c>
      <c r="O257" s="47"/>
      <c r="P257" s="47">
        <v>1987</v>
      </c>
      <c r="Q257" s="47"/>
      <c r="R257" s="47"/>
      <c r="S257" s="36" t="s">
        <v>45</v>
      </c>
      <c r="T257" s="41"/>
      <c r="U257" s="37" t="s">
        <v>45</v>
      </c>
      <c r="V257" s="37"/>
      <c r="W257" s="37"/>
      <c r="X257" s="37"/>
      <c r="Y257" s="37"/>
      <c r="Z257" s="37"/>
      <c r="AA257" s="37" t="s">
        <v>45</v>
      </c>
      <c r="AB257" s="37" t="s">
        <v>45</v>
      </c>
      <c r="AC257" s="37" t="s">
        <v>45</v>
      </c>
      <c r="AD257" s="42"/>
      <c r="AE257" s="41"/>
      <c r="AF257" s="41"/>
      <c r="AG257" s="44"/>
      <c r="AH257" s="44"/>
      <c r="AI257" s="41"/>
      <c r="AJ257" s="41"/>
      <c r="AK257" s="49"/>
      <c r="AL257" s="44"/>
      <c r="AM257" s="44"/>
      <c r="AN257" s="44"/>
      <c r="AO257" s="44"/>
      <c r="AP257" s="44"/>
      <c r="AQ257" s="44"/>
      <c r="AR257" s="44"/>
      <c r="AS257" s="44"/>
      <c r="AT257" s="44"/>
      <c r="AU257" s="44"/>
      <c r="AV257" s="44"/>
      <c r="AW257" s="44"/>
      <c r="AX257" s="44"/>
      <c r="AY257" s="40"/>
      <c r="AZ257" s="40"/>
    </row>
    <row r="258" spans="1:52" ht="20.100000000000001" hidden="1" customHeight="1">
      <c r="A258" s="33">
        <v>256</v>
      </c>
      <c r="B258" s="45">
        <v>171</v>
      </c>
      <c r="C258" s="46" t="s">
        <v>661</v>
      </c>
      <c r="D258" s="23" t="e">
        <f>VLOOKUP(C258,'DANHSACHKSK 2019MSBHYT'!$D$12:$E$336,4,0)</f>
        <v>#REF!</v>
      </c>
      <c r="E258" s="23">
        <v>1983</v>
      </c>
      <c r="F258" s="23" t="s">
        <v>270</v>
      </c>
      <c r="G258" s="46" t="s">
        <v>357</v>
      </c>
      <c r="H258" s="23">
        <v>1983</v>
      </c>
      <c r="I258" s="25" t="str">
        <f t="shared" si="3"/>
        <v>Nguyễn Thị Thu Hồng 1983</v>
      </c>
      <c r="J258" s="276" t="e">
        <f>VLOOKUP(I258,'DANHSACHKSK 2019MSBHYT'!#REF!,2,0)</f>
        <v>#REF!</v>
      </c>
      <c r="K258" s="33">
        <v>256</v>
      </c>
      <c r="L258" s="26" t="e">
        <v>#N/A</v>
      </c>
      <c r="M258" s="46" t="s">
        <v>633</v>
      </c>
      <c r="N258" s="48"/>
      <c r="O258" s="47">
        <v>1983</v>
      </c>
      <c r="P258" s="47">
        <v>1983</v>
      </c>
      <c r="Q258" s="47">
        <v>35</v>
      </c>
      <c r="R258" s="47">
        <v>1983</v>
      </c>
      <c r="S258" s="36" t="s">
        <v>45</v>
      </c>
      <c r="T258" s="41">
        <v>1</v>
      </c>
      <c r="U258" s="37" t="s">
        <v>45</v>
      </c>
      <c r="V258" s="37"/>
      <c r="W258" s="37"/>
      <c r="X258" s="37"/>
      <c r="Y258" s="37"/>
      <c r="Z258" s="37"/>
      <c r="AA258" s="37" t="s">
        <v>45</v>
      </c>
      <c r="AB258" s="37" t="s">
        <v>45</v>
      </c>
      <c r="AC258" s="37" t="s">
        <v>45</v>
      </c>
      <c r="AD258" s="42"/>
      <c r="AE258" s="41"/>
      <c r="AF258" s="41"/>
      <c r="AG258" s="44"/>
      <c r="AH258" s="44"/>
      <c r="AI258" s="41"/>
      <c r="AJ258" s="41"/>
      <c r="AK258" s="49"/>
      <c r="AL258" s="44"/>
      <c r="AM258" s="44"/>
      <c r="AN258" s="44"/>
      <c r="AO258" s="44"/>
      <c r="AP258" s="44"/>
      <c r="AQ258" s="44"/>
      <c r="AR258" s="44"/>
      <c r="AS258" s="44"/>
      <c r="AT258" s="44"/>
      <c r="AU258" s="44"/>
      <c r="AV258" s="44"/>
      <c r="AW258" s="44"/>
      <c r="AX258" s="44"/>
      <c r="AY258" s="40"/>
      <c r="AZ258" s="40"/>
    </row>
    <row r="259" spans="1:52" ht="20.100000000000001" hidden="1" customHeight="1">
      <c r="A259" s="33">
        <v>257</v>
      </c>
      <c r="B259" s="45">
        <v>170</v>
      </c>
      <c r="C259" s="46" t="s">
        <v>662</v>
      </c>
      <c r="D259" s="23" t="e">
        <f>VLOOKUP(C259,'DANHSACHKSK 2019MSBHYT'!$D$12:$E$336,4,0)</f>
        <v>#REF!</v>
      </c>
      <c r="E259" s="23">
        <v>1977</v>
      </c>
      <c r="F259" s="23" t="s">
        <v>663</v>
      </c>
      <c r="G259" s="46" t="s">
        <v>664</v>
      </c>
      <c r="H259" s="23">
        <v>1977</v>
      </c>
      <c r="I259" s="25" t="str">
        <f t="shared" si="3"/>
        <v>Nguyễn Thị Khánh Thư 1977</v>
      </c>
      <c r="J259" s="276" t="e">
        <f>VLOOKUP(I259,'DANHSACHKSK 2019MSBHYT'!#REF!,2,0)</f>
        <v>#REF!</v>
      </c>
      <c r="K259" s="33">
        <v>257</v>
      </c>
      <c r="L259" s="26" t="e">
        <v>#N/A</v>
      </c>
      <c r="M259" s="46" t="s">
        <v>633</v>
      </c>
      <c r="N259" s="48"/>
      <c r="O259" s="47">
        <v>1977</v>
      </c>
      <c r="P259" s="47">
        <v>1977</v>
      </c>
      <c r="Q259" s="47">
        <v>41</v>
      </c>
      <c r="R259" s="47">
        <v>1977</v>
      </c>
      <c r="S259" s="36" t="s">
        <v>45</v>
      </c>
      <c r="T259" s="41">
        <v>1</v>
      </c>
      <c r="U259" s="37" t="s">
        <v>45</v>
      </c>
      <c r="V259" s="37">
        <v>1</v>
      </c>
      <c r="W259" s="37"/>
      <c r="X259" s="37"/>
      <c r="Y259" s="37"/>
      <c r="Z259" s="37"/>
      <c r="AA259" s="37" t="s">
        <v>45</v>
      </c>
      <c r="AB259" s="37" t="s">
        <v>45</v>
      </c>
      <c r="AC259" s="37" t="s">
        <v>45</v>
      </c>
      <c r="AD259" s="42"/>
      <c r="AE259" s="41"/>
      <c r="AF259" s="41"/>
      <c r="AG259" s="44"/>
      <c r="AH259" s="44"/>
      <c r="AI259" s="41"/>
      <c r="AJ259" s="41"/>
      <c r="AK259" s="49"/>
      <c r="AL259" s="44"/>
      <c r="AM259" s="44"/>
      <c r="AN259" s="44"/>
      <c r="AO259" s="44"/>
      <c r="AP259" s="44"/>
      <c r="AQ259" s="44"/>
      <c r="AR259" s="44"/>
      <c r="AS259" s="44"/>
      <c r="AT259" s="44"/>
      <c r="AU259" s="44"/>
      <c r="AV259" s="44"/>
      <c r="AW259" s="44"/>
      <c r="AX259" s="44"/>
      <c r="AY259" s="40"/>
      <c r="AZ259" s="40"/>
    </row>
    <row r="260" spans="1:52" ht="20.100000000000001" hidden="1" customHeight="1">
      <c r="A260" s="33">
        <v>258</v>
      </c>
      <c r="B260" s="45">
        <v>175</v>
      </c>
      <c r="C260" s="46" t="s">
        <v>665</v>
      </c>
      <c r="D260" s="23" t="e">
        <f>VLOOKUP(C260,'DANHSACHKSK 2019MSBHYT'!$D$12:$E$336,4,0)</f>
        <v>#N/A</v>
      </c>
      <c r="E260" s="47">
        <v>1982</v>
      </c>
      <c r="F260" s="23" t="s">
        <v>73</v>
      </c>
      <c r="G260" s="46" t="s">
        <v>535</v>
      </c>
      <c r="H260" s="47">
        <v>1982</v>
      </c>
      <c r="I260" s="25" t="str">
        <f t="shared" si="3"/>
        <v>Lê Hồng Thái 1982</v>
      </c>
      <c r="J260" s="276" t="e">
        <f>VLOOKUP(I260,'DANHSACHKSK 2019MSBHYT'!#REF!,2,0)</f>
        <v>#REF!</v>
      </c>
      <c r="K260" s="33">
        <v>258</v>
      </c>
      <c r="L260" s="26" t="e">
        <v>#N/A</v>
      </c>
      <c r="M260" s="46" t="s">
        <v>633</v>
      </c>
      <c r="N260" s="48"/>
      <c r="O260" s="47">
        <v>1982</v>
      </c>
      <c r="P260" s="47">
        <v>1982</v>
      </c>
      <c r="Q260" s="47">
        <v>36</v>
      </c>
      <c r="R260" s="47">
        <v>1982</v>
      </c>
      <c r="S260" s="36" t="s">
        <v>45</v>
      </c>
      <c r="T260" s="41">
        <v>1</v>
      </c>
      <c r="U260" s="37" t="s">
        <v>45</v>
      </c>
      <c r="V260" s="37"/>
      <c r="W260" s="37"/>
      <c r="X260" s="37"/>
      <c r="Y260" s="37"/>
      <c r="Z260" s="37"/>
      <c r="AA260" s="37" t="s">
        <v>45</v>
      </c>
      <c r="AB260" s="37" t="s">
        <v>45</v>
      </c>
      <c r="AC260" s="37" t="s">
        <v>45</v>
      </c>
      <c r="AD260" s="42"/>
      <c r="AE260" s="41"/>
      <c r="AF260" s="41"/>
      <c r="AG260" s="44"/>
      <c r="AH260" s="44"/>
      <c r="AI260" s="41"/>
      <c r="AJ260" s="41"/>
      <c r="AK260" s="49"/>
      <c r="AL260" s="44"/>
      <c r="AM260" s="44"/>
      <c r="AN260" s="44"/>
      <c r="AO260" s="44"/>
      <c r="AP260" s="44"/>
      <c r="AQ260" s="44"/>
      <c r="AR260" s="44"/>
      <c r="AS260" s="44"/>
      <c r="AT260" s="44"/>
      <c r="AU260" s="44"/>
      <c r="AV260" s="44"/>
      <c r="AW260" s="44"/>
      <c r="AX260" s="44"/>
      <c r="AY260" s="40"/>
      <c r="AZ260" s="40"/>
    </row>
    <row r="261" spans="1:52" ht="20.100000000000001" hidden="1" customHeight="1">
      <c r="A261" s="33">
        <v>259</v>
      </c>
      <c r="B261" s="45">
        <v>173</v>
      </c>
      <c r="C261" s="46" t="s">
        <v>666</v>
      </c>
      <c r="D261" s="23" t="e">
        <f>VLOOKUP(C261,'DANHSACHKSK 2019MSBHYT'!$D$12:$E$336,4,0)</f>
        <v>#REF!</v>
      </c>
      <c r="E261" s="23">
        <v>1977</v>
      </c>
      <c r="F261" s="23" t="s">
        <v>667</v>
      </c>
      <c r="G261" s="46" t="s">
        <v>668</v>
      </c>
      <c r="H261" s="23">
        <v>1977</v>
      </c>
      <c r="I261" s="25" t="str">
        <f t="shared" ref="I261:I324" si="4">C261&amp;" "&amp;H261</f>
        <v>Đặng Ngọc Đoàn 1977</v>
      </c>
      <c r="J261" s="276" t="e">
        <f>VLOOKUP(I261,'DANHSACHKSK 2019MSBHYT'!#REF!,2,0)</f>
        <v>#REF!</v>
      </c>
      <c r="K261" s="33">
        <v>259</v>
      </c>
      <c r="L261" s="26" t="s">
        <v>633</v>
      </c>
      <c r="M261" s="46" t="s">
        <v>633</v>
      </c>
      <c r="N261" s="48">
        <v>41</v>
      </c>
      <c r="O261" s="47"/>
      <c r="P261" s="47">
        <v>1977</v>
      </c>
      <c r="Q261" s="47"/>
      <c r="R261" s="47"/>
      <c r="S261" s="36" t="s">
        <v>45</v>
      </c>
      <c r="T261" s="41"/>
      <c r="U261" s="37" t="s">
        <v>45</v>
      </c>
      <c r="V261" s="37"/>
      <c r="W261" s="37"/>
      <c r="X261" s="37"/>
      <c r="Y261" s="37"/>
      <c r="Z261" s="37">
        <v>1</v>
      </c>
      <c r="AA261" s="37" t="s">
        <v>45</v>
      </c>
      <c r="AB261" s="37" t="s">
        <v>45</v>
      </c>
      <c r="AC261" s="37" t="s">
        <v>45</v>
      </c>
      <c r="AD261" s="42"/>
      <c r="AE261" s="41"/>
      <c r="AF261" s="41"/>
      <c r="AG261" s="44"/>
      <c r="AH261" s="44"/>
      <c r="AI261" s="41"/>
      <c r="AJ261" s="41"/>
      <c r="AK261" s="49"/>
      <c r="AL261" s="44"/>
      <c r="AM261" s="44"/>
      <c r="AN261" s="44"/>
      <c r="AO261" s="44"/>
      <c r="AP261" s="44"/>
      <c r="AQ261" s="44"/>
      <c r="AR261" s="44"/>
      <c r="AS261" s="44"/>
      <c r="AT261" s="44"/>
      <c r="AU261" s="44"/>
      <c r="AV261" s="44"/>
      <c r="AW261" s="44"/>
      <c r="AX261" s="44"/>
      <c r="AY261" s="40"/>
      <c r="AZ261" s="40"/>
    </row>
    <row r="262" spans="1:52" ht="20.100000000000001" hidden="1" customHeight="1">
      <c r="A262" s="33">
        <v>260</v>
      </c>
      <c r="B262" s="45">
        <v>178</v>
      </c>
      <c r="C262" s="46" t="s">
        <v>669</v>
      </c>
      <c r="D262" s="23" t="e">
        <f>VLOOKUP(C262,'DANHSACHKSK 2019MSBHYT'!$D$12:$E$336,4,0)</f>
        <v>#REF!</v>
      </c>
      <c r="E262" s="23">
        <v>1979</v>
      </c>
      <c r="F262" s="23" t="s">
        <v>670</v>
      </c>
      <c r="G262" s="46" t="s">
        <v>182</v>
      </c>
      <c r="H262" s="23">
        <v>1979</v>
      </c>
      <c r="I262" s="25" t="str">
        <f t="shared" si="4"/>
        <v>Trần Việt Khánh 1979</v>
      </c>
      <c r="J262" s="276" t="e">
        <f>VLOOKUP(I262,'DANHSACHKSK 2019MSBHYT'!#REF!,2,0)</f>
        <v>#REF!</v>
      </c>
      <c r="K262" s="33">
        <v>260</v>
      </c>
      <c r="L262" s="26" t="s">
        <v>633</v>
      </c>
      <c r="M262" s="46" t="s">
        <v>633</v>
      </c>
      <c r="N262" s="48">
        <v>39</v>
      </c>
      <c r="O262" s="47"/>
      <c r="P262" s="47">
        <v>1979</v>
      </c>
      <c r="Q262" s="47"/>
      <c r="R262" s="47"/>
      <c r="S262" s="36" t="s">
        <v>45</v>
      </c>
      <c r="T262" s="69"/>
      <c r="U262" s="37" t="s">
        <v>45</v>
      </c>
      <c r="V262" s="37"/>
      <c r="W262" s="37"/>
      <c r="X262" s="37"/>
      <c r="Y262" s="37"/>
      <c r="Z262" s="37"/>
      <c r="AA262" s="37" t="s">
        <v>45</v>
      </c>
      <c r="AB262" s="37" t="s">
        <v>45</v>
      </c>
      <c r="AC262" s="37" t="s">
        <v>45</v>
      </c>
      <c r="AD262" s="69"/>
      <c r="AE262" s="69">
        <v>1</v>
      </c>
      <c r="AF262" s="69"/>
      <c r="AG262" s="70">
        <v>1</v>
      </c>
      <c r="AH262" s="70"/>
      <c r="AI262" s="69">
        <v>1</v>
      </c>
      <c r="AJ262" s="69"/>
      <c r="AK262" s="71"/>
      <c r="AL262" s="70"/>
      <c r="AM262" s="70"/>
      <c r="AN262" s="70"/>
      <c r="AO262" s="70"/>
      <c r="AP262" s="70"/>
      <c r="AQ262" s="70"/>
      <c r="AR262" s="70"/>
      <c r="AS262" s="70"/>
      <c r="AT262" s="70"/>
      <c r="AU262" s="70"/>
      <c r="AV262" s="70"/>
      <c r="AW262" s="70"/>
      <c r="AX262" s="70"/>
      <c r="AY262" s="40"/>
      <c r="AZ262" s="40"/>
    </row>
    <row r="263" spans="1:52" ht="20.100000000000001" hidden="1" customHeight="1">
      <c r="A263" s="33">
        <v>261</v>
      </c>
      <c r="B263" s="45">
        <v>167</v>
      </c>
      <c r="C263" s="46" t="s">
        <v>671</v>
      </c>
      <c r="D263" s="23" t="e">
        <f>VLOOKUP(C263,'DANHSACHKSK 2019MSBHYT'!$D$12:$E$336,4,0)</f>
        <v>#REF!</v>
      </c>
      <c r="E263" s="23">
        <v>1975</v>
      </c>
      <c r="F263" s="23" t="s">
        <v>672</v>
      </c>
      <c r="G263" s="46" t="s">
        <v>191</v>
      </c>
      <c r="H263" s="23">
        <v>1975</v>
      </c>
      <c r="I263" s="25" t="str">
        <f t="shared" si="4"/>
        <v>Bùi Văn Dũng 1975</v>
      </c>
      <c r="J263" s="276" t="e">
        <f>VLOOKUP(I263,'DANHSACHKSK 2019MSBHYT'!#REF!,2,0)</f>
        <v>#REF!</v>
      </c>
      <c r="K263" s="33">
        <v>261</v>
      </c>
      <c r="L263" s="26" t="s">
        <v>633</v>
      </c>
      <c r="M263" s="46" t="s">
        <v>633</v>
      </c>
      <c r="N263" s="48">
        <v>43</v>
      </c>
      <c r="O263" s="47"/>
      <c r="P263" s="47">
        <v>1975</v>
      </c>
      <c r="Q263" s="47"/>
      <c r="R263" s="47"/>
      <c r="S263" s="36" t="s">
        <v>45</v>
      </c>
      <c r="T263" s="41"/>
      <c r="U263" s="37" t="s">
        <v>45</v>
      </c>
      <c r="V263" s="37"/>
      <c r="W263" s="37"/>
      <c r="X263" s="37"/>
      <c r="Y263" s="37"/>
      <c r="Z263" s="37">
        <v>1</v>
      </c>
      <c r="AA263" s="37" t="s">
        <v>45</v>
      </c>
      <c r="AB263" s="37" t="s">
        <v>45</v>
      </c>
      <c r="AC263" s="37" t="s">
        <v>45</v>
      </c>
      <c r="AD263" s="42"/>
      <c r="AE263" s="41"/>
      <c r="AF263" s="41"/>
      <c r="AG263" s="44"/>
      <c r="AH263" s="44">
        <v>1</v>
      </c>
      <c r="AI263" s="41"/>
      <c r="AJ263" s="41"/>
      <c r="AK263" s="49"/>
      <c r="AL263" s="44"/>
      <c r="AM263" s="44"/>
      <c r="AN263" s="44"/>
      <c r="AO263" s="44"/>
      <c r="AP263" s="44"/>
      <c r="AQ263" s="44"/>
      <c r="AR263" s="44"/>
      <c r="AS263" s="44"/>
      <c r="AT263" s="44"/>
      <c r="AU263" s="44"/>
      <c r="AV263" s="44"/>
      <c r="AW263" s="44"/>
      <c r="AX263" s="44"/>
      <c r="AY263" s="40"/>
      <c r="AZ263" s="40"/>
    </row>
    <row r="264" spans="1:52" ht="20.100000000000001" hidden="1" customHeight="1">
      <c r="A264" s="33">
        <v>262</v>
      </c>
      <c r="B264" s="45">
        <v>174</v>
      </c>
      <c r="C264" s="46" t="s">
        <v>673</v>
      </c>
      <c r="D264" s="23" t="e">
        <f>VLOOKUP(C264,'DANHSACHKSK 2019MSBHYT'!$D$12:$E$336,4,0)</f>
        <v>#REF!</v>
      </c>
      <c r="E264" s="23">
        <v>1979</v>
      </c>
      <c r="F264" s="23" t="s">
        <v>674</v>
      </c>
      <c r="G264" s="46" t="s">
        <v>95</v>
      </c>
      <c r="H264" s="23">
        <v>1979</v>
      </c>
      <c r="I264" s="25" t="str">
        <f t="shared" si="4"/>
        <v>Đỗ Thị Hải Yến 1979</v>
      </c>
      <c r="J264" s="276" t="e">
        <f>VLOOKUP(I264,'DANHSACHKSK 2019MSBHYT'!#REF!,2,0)</f>
        <v>#REF!</v>
      </c>
      <c r="K264" s="33">
        <v>262</v>
      </c>
      <c r="L264" s="26" t="e">
        <v>#N/A</v>
      </c>
      <c r="M264" s="46" t="s">
        <v>633</v>
      </c>
      <c r="N264" s="48"/>
      <c r="O264" s="47">
        <v>1979</v>
      </c>
      <c r="P264" s="47">
        <v>1979</v>
      </c>
      <c r="Q264" s="47">
        <v>39</v>
      </c>
      <c r="R264" s="47">
        <v>1979</v>
      </c>
      <c r="S264" s="36" t="s">
        <v>45</v>
      </c>
      <c r="T264" s="42">
        <v>1</v>
      </c>
      <c r="U264" s="37" t="s">
        <v>45</v>
      </c>
      <c r="V264" s="37"/>
      <c r="W264" s="37"/>
      <c r="X264" s="37"/>
      <c r="Y264" s="37"/>
      <c r="Z264" s="37"/>
      <c r="AA264" s="37" t="s">
        <v>45</v>
      </c>
      <c r="AB264" s="37" t="s">
        <v>45</v>
      </c>
      <c r="AC264" s="37" t="s">
        <v>45</v>
      </c>
      <c r="AD264" s="42"/>
      <c r="AE264" s="41"/>
      <c r="AF264" s="41"/>
      <c r="AG264" s="44"/>
      <c r="AH264" s="44"/>
      <c r="AI264" s="41"/>
      <c r="AJ264" s="41"/>
      <c r="AK264" s="49"/>
      <c r="AL264" s="44"/>
      <c r="AM264" s="44"/>
      <c r="AN264" s="44"/>
      <c r="AO264" s="44"/>
      <c r="AP264" s="44"/>
      <c r="AQ264" s="44"/>
      <c r="AR264" s="44"/>
      <c r="AS264" s="44"/>
      <c r="AT264" s="44"/>
      <c r="AU264" s="44"/>
      <c r="AV264" s="44"/>
      <c r="AW264" s="44"/>
      <c r="AX264" s="44"/>
      <c r="AY264" s="40"/>
      <c r="AZ264" s="40"/>
    </row>
    <row r="265" spans="1:52" ht="20.100000000000001" hidden="1" customHeight="1">
      <c r="A265" s="33">
        <v>263</v>
      </c>
      <c r="B265" s="45">
        <v>182</v>
      </c>
      <c r="C265" s="46" t="s">
        <v>675</v>
      </c>
      <c r="D265" s="23" t="e">
        <f>VLOOKUP(C265,'DANHSACHKSK 2019MSBHYT'!$D$12:$E$336,4,0)</f>
        <v>#REF!</v>
      </c>
      <c r="E265" s="23">
        <v>1983</v>
      </c>
      <c r="F265" s="23" t="s">
        <v>117</v>
      </c>
      <c r="G265" s="46" t="s">
        <v>676</v>
      </c>
      <c r="H265" s="23">
        <v>1983</v>
      </c>
      <c r="I265" s="25" t="str">
        <f t="shared" si="4"/>
        <v>Nguyễn Văn Danh 1983</v>
      </c>
      <c r="J265" s="276" t="e">
        <f>VLOOKUP(I265,'DANHSACHKSK 2019MSBHYT'!#REF!,2,0)</f>
        <v>#REF!</v>
      </c>
      <c r="K265" s="33">
        <v>263</v>
      </c>
      <c r="L265" s="26" t="s">
        <v>633</v>
      </c>
      <c r="M265" s="46" t="s">
        <v>633</v>
      </c>
      <c r="N265" s="48">
        <v>35</v>
      </c>
      <c r="O265" s="47"/>
      <c r="P265" s="47">
        <v>1983</v>
      </c>
      <c r="Q265" s="47"/>
      <c r="R265" s="47"/>
      <c r="S265" s="36" t="s">
        <v>45</v>
      </c>
      <c r="T265" s="42"/>
      <c r="U265" s="37" t="s">
        <v>45</v>
      </c>
      <c r="V265" s="37"/>
      <c r="W265" s="37"/>
      <c r="X265" s="37"/>
      <c r="Y265" s="37"/>
      <c r="Z265" s="37"/>
      <c r="AA265" s="37" t="s">
        <v>45</v>
      </c>
      <c r="AB265" s="37" t="s">
        <v>45</v>
      </c>
      <c r="AC265" s="37" t="s">
        <v>45</v>
      </c>
      <c r="AD265" s="42"/>
      <c r="AE265" s="41"/>
      <c r="AF265" s="41"/>
      <c r="AG265" s="44"/>
      <c r="AH265" s="44"/>
      <c r="AI265" s="41"/>
      <c r="AJ265" s="41"/>
      <c r="AK265" s="49"/>
      <c r="AL265" s="44"/>
      <c r="AM265" s="44"/>
      <c r="AN265" s="44"/>
      <c r="AO265" s="44"/>
      <c r="AP265" s="44"/>
      <c r="AQ265" s="44"/>
      <c r="AR265" s="44"/>
      <c r="AS265" s="44"/>
      <c r="AT265" s="44"/>
      <c r="AU265" s="44"/>
      <c r="AV265" s="44"/>
      <c r="AW265" s="44"/>
      <c r="AX265" s="44"/>
      <c r="AY265" s="40"/>
      <c r="AZ265" s="40"/>
    </row>
    <row r="266" spans="1:52" ht="20.100000000000001" hidden="1" customHeight="1">
      <c r="A266" s="33">
        <v>264</v>
      </c>
      <c r="B266" s="45">
        <v>179</v>
      </c>
      <c r="C266" s="46" t="s">
        <v>677</v>
      </c>
      <c r="D266" s="23" t="e">
        <f>VLOOKUP(C266,'DANHSACHKSK 2019MSBHYT'!$D$12:$E$336,4,0)</f>
        <v>#REF!</v>
      </c>
      <c r="E266" s="23">
        <v>1974</v>
      </c>
      <c r="F266" s="23" t="s">
        <v>117</v>
      </c>
      <c r="G266" s="46" t="s">
        <v>678</v>
      </c>
      <c r="H266" s="23">
        <v>1974</v>
      </c>
      <c r="I266" s="25" t="str">
        <f t="shared" si="4"/>
        <v>Nguyễn Văn Đôn 1974</v>
      </c>
      <c r="J266" s="276" t="e">
        <f>VLOOKUP(I266,'DANHSACHKSK 2019MSBHYT'!#REF!,2,0)</f>
        <v>#REF!</v>
      </c>
      <c r="K266" s="33">
        <v>264</v>
      </c>
      <c r="L266" s="26" t="s">
        <v>633</v>
      </c>
      <c r="M266" s="46" t="s">
        <v>633</v>
      </c>
      <c r="N266" s="48">
        <v>44</v>
      </c>
      <c r="O266" s="47"/>
      <c r="P266" s="47">
        <v>1974</v>
      </c>
      <c r="Q266" s="47"/>
      <c r="R266" s="47"/>
      <c r="S266" s="36" t="s">
        <v>45</v>
      </c>
      <c r="T266" s="41"/>
      <c r="U266" s="37" t="s">
        <v>45</v>
      </c>
      <c r="V266" s="37"/>
      <c r="W266" s="37"/>
      <c r="X266" s="37"/>
      <c r="Y266" s="37"/>
      <c r="Z266" s="37"/>
      <c r="AA266" s="37" t="s">
        <v>45</v>
      </c>
      <c r="AB266" s="37" t="s">
        <v>45</v>
      </c>
      <c r="AC266" s="37" t="s">
        <v>45</v>
      </c>
      <c r="AD266" s="42"/>
      <c r="AE266" s="41"/>
      <c r="AF266" s="41"/>
      <c r="AG266" s="44"/>
      <c r="AH266" s="44"/>
      <c r="AI266" s="42"/>
      <c r="AJ266" s="42"/>
      <c r="AK266" s="49"/>
      <c r="AL266" s="44"/>
      <c r="AM266" s="44"/>
      <c r="AN266" s="44"/>
      <c r="AO266" s="43"/>
      <c r="AP266" s="43"/>
      <c r="AQ266" s="44"/>
      <c r="AR266" s="44"/>
      <c r="AS266" s="44"/>
      <c r="AT266" s="44"/>
      <c r="AU266" s="44"/>
      <c r="AV266" s="54"/>
      <c r="AW266" s="44"/>
      <c r="AX266" s="44"/>
      <c r="AY266" s="40"/>
      <c r="AZ266" s="40"/>
    </row>
    <row r="267" spans="1:52" ht="20.100000000000001" hidden="1" customHeight="1">
      <c r="A267" s="33">
        <v>265</v>
      </c>
      <c r="B267" s="45">
        <v>185</v>
      </c>
      <c r="C267" s="46" t="s">
        <v>679</v>
      </c>
      <c r="D267" s="23" t="e">
        <f>VLOOKUP(C267,'DANHSACHKSK 2019MSBHYT'!$D$12:$E$336,4,0)</f>
        <v>#REF!</v>
      </c>
      <c r="E267" s="23">
        <v>1988</v>
      </c>
      <c r="F267" s="23" t="s">
        <v>186</v>
      </c>
      <c r="G267" s="46" t="s">
        <v>680</v>
      </c>
      <c r="H267" s="23">
        <v>1988</v>
      </c>
      <c r="I267" s="25" t="str">
        <f t="shared" si="4"/>
        <v>Nguyễn Ngọc Tuyên 1988</v>
      </c>
      <c r="J267" s="276" t="e">
        <f>VLOOKUP(I267,'DANHSACHKSK 2019MSBHYT'!#REF!,2,0)</f>
        <v>#REF!</v>
      </c>
      <c r="K267" s="33">
        <v>265</v>
      </c>
      <c r="L267" s="26" t="s">
        <v>633</v>
      </c>
      <c r="M267" s="46" t="s">
        <v>633</v>
      </c>
      <c r="N267" s="48">
        <v>30</v>
      </c>
      <c r="O267" s="47"/>
      <c r="P267" s="47">
        <v>1988</v>
      </c>
      <c r="Q267" s="47"/>
      <c r="R267" s="47"/>
      <c r="S267" s="36" t="s">
        <v>45</v>
      </c>
      <c r="T267" s="41"/>
      <c r="U267" s="37" t="s">
        <v>45</v>
      </c>
      <c r="V267" s="37"/>
      <c r="W267" s="37"/>
      <c r="X267" s="37"/>
      <c r="Y267" s="37"/>
      <c r="Z267" s="37"/>
      <c r="AA267" s="37" t="s">
        <v>45</v>
      </c>
      <c r="AB267" s="37" t="s">
        <v>45</v>
      </c>
      <c r="AC267" s="37" t="s">
        <v>45</v>
      </c>
      <c r="AD267" s="42"/>
      <c r="AE267" s="41"/>
      <c r="AF267" s="41"/>
      <c r="AG267" s="44">
        <v>1</v>
      </c>
      <c r="AH267" s="44">
        <v>1</v>
      </c>
      <c r="AI267" s="41"/>
      <c r="AJ267" s="41"/>
      <c r="AK267" s="49"/>
      <c r="AL267" s="44"/>
      <c r="AM267" s="44"/>
      <c r="AN267" s="44"/>
      <c r="AO267" s="44"/>
      <c r="AP267" s="44"/>
      <c r="AQ267" s="44"/>
      <c r="AR267" s="44"/>
      <c r="AS267" s="44"/>
      <c r="AT267" s="44"/>
      <c r="AU267" s="44"/>
      <c r="AV267" s="44"/>
      <c r="AW267" s="44"/>
      <c r="AX267" s="44"/>
      <c r="AY267" s="40"/>
      <c r="AZ267" s="40"/>
    </row>
    <row r="268" spans="1:52" ht="20.100000000000001" hidden="1" customHeight="1">
      <c r="A268" s="33">
        <v>266</v>
      </c>
      <c r="B268" s="45">
        <v>136</v>
      </c>
      <c r="C268" s="46" t="s">
        <v>681</v>
      </c>
      <c r="D268" s="23" t="e">
        <f>VLOOKUP(C268,'DANHSACHKSK 2019MSBHYT'!$D$12:$E$336,4,0)</f>
        <v>#REF!</v>
      </c>
      <c r="E268" s="23">
        <v>1989</v>
      </c>
      <c r="F268" s="23" t="s">
        <v>682</v>
      </c>
      <c r="G268" s="46" t="s">
        <v>191</v>
      </c>
      <c r="H268" s="23">
        <v>1989</v>
      </c>
      <c r="I268" s="25" t="str">
        <f t="shared" si="4"/>
        <v>Nguyễn Tiến Việt Dũng 1989</v>
      </c>
      <c r="J268" s="276" t="e">
        <f>VLOOKUP(I268,'DANHSACHKSK 2019MSBHYT'!#REF!,2,0)</f>
        <v>#REF!</v>
      </c>
      <c r="K268" s="33">
        <v>266</v>
      </c>
      <c r="L268" s="26" t="s">
        <v>241</v>
      </c>
      <c r="M268" s="46" t="s">
        <v>241</v>
      </c>
      <c r="N268" s="48">
        <v>29</v>
      </c>
      <c r="O268" s="47"/>
      <c r="P268" s="47">
        <v>1989</v>
      </c>
      <c r="Q268" s="47"/>
      <c r="R268" s="47"/>
      <c r="S268" s="36" t="s">
        <v>45</v>
      </c>
      <c r="T268" s="41"/>
      <c r="U268" s="37" t="s">
        <v>45</v>
      </c>
      <c r="V268" s="37"/>
      <c r="W268" s="37"/>
      <c r="X268" s="37"/>
      <c r="Y268" s="37"/>
      <c r="Z268" s="37"/>
      <c r="AA268" s="37" t="s">
        <v>45</v>
      </c>
      <c r="AB268" s="37" t="s">
        <v>45</v>
      </c>
      <c r="AC268" s="37" t="s">
        <v>45</v>
      </c>
      <c r="AD268" s="42"/>
      <c r="AE268" s="41"/>
      <c r="AF268" s="41"/>
      <c r="AG268" s="44"/>
      <c r="AH268" s="44"/>
      <c r="AI268" s="41"/>
      <c r="AJ268" s="41"/>
      <c r="AK268" s="49"/>
      <c r="AL268" s="44"/>
      <c r="AM268" s="44"/>
      <c r="AN268" s="44"/>
      <c r="AO268" s="44"/>
      <c r="AP268" s="44"/>
      <c r="AQ268" s="44"/>
      <c r="AR268" s="44"/>
      <c r="AS268" s="44"/>
      <c r="AT268" s="44"/>
      <c r="AU268" s="44"/>
      <c r="AV268" s="44"/>
      <c r="AW268" s="44"/>
      <c r="AX268" s="44"/>
      <c r="AY268" s="40"/>
      <c r="AZ268" s="40"/>
    </row>
    <row r="269" spans="1:52" ht="20.100000000000001" hidden="1" customHeight="1">
      <c r="A269" s="33">
        <v>267</v>
      </c>
      <c r="B269" s="45">
        <v>196</v>
      </c>
      <c r="C269" s="46" t="s">
        <v>683</v>
      </c>
      <c r="D269" s="23" t="e">
        <f>VLOOKUP(C269,'DANHSACHKSK 2019MSBHYT'!$D$12:$E$336,4,0)</f>
        <v>#REF!</v>
      </c>
      <c r="E269" s="23">
        <v>1989</v>
      </c>
      <c r="F269" s="23" t="s">
        <v>684</v>
      </c>
      <c r="G269" s="46" t="s">
        <v>191</v>
      </c>
      <c r="H269" s="23">
        <v>1989</v>
      </c>
      <c r="I269" s="25" t="str">
        <f t="shared" si="4"/>
        <v>Lương Minh Dũng 1989</v>
      </c>
      <c r="J269" s="276" t="e">
        <f>VLOOKUP(I269,'DANHSACHKSK 2019MSBHYT'!#REF!,2,0)</f>
        <v>#REF!</v>
      </c>
      <c r="K269" s="33">
        <v>267</v>
      </c>
      <c r="L269" s="26" t="s">
        <v>206</v>
      </c>
      <c r="M269" s="46" t="s">
        <v>206</v>
      </c>
      <c r="N269" s="48">
        <v>29</v>
      </c>
      <c r="O269" s="47"/>
      <c r="P269" s="47">
        <v>1989</v>
      </c>
      <c r="Q269" s="47"/>
      <c r="R269" s="47"/>
      <c r="S269" s="36" t="s">
        <v>45</v>
      </c>
      <c r="T269" s="41"/>
      <c r="U269" s="37" t="s">
        <v>45</v>
      </c>
      <c r="V269" s="37"/>
      <c r="W269" s="37"/>
      <c r="X269" s="37"/>
      <c r="Y269" s="37"/>
      <c r="Z269" s="37"/>
      <c r="AA269" s="37" t="s">
        <v>45</v>
      </c>
      <c r="AB269" s="37" t="s">
        <v>45</v>
      </c>
      <c r="AC269" s="37" t="s">
        <v>45</v>
      </c>
      <c r="AD269" s="42"/>
      <c r="AE269" s="41"/>
      <c r="AF269" s="41"/>
      <c r="AG269" s="44"/>
      <c r="AH269" s="44"/>
      <c r="AI269" s="41"/>
      <c r="AJ269" s="41"/>
      <c r="AK269" s="49"/>
      <c r="AL269" s="44"/>
      <c r="AM269" s="44"/>
      <c r="AN269" s="44"/>
      <c r="AO269" s="44"/>
      <c r="AP269" s="44"/>
      <c r="AQ269" s="44"/>
      <c r="AR269" s="44"/>
      <c r="AS269" s="44"/>
      <c r="AT269" s="44"/>
      <c r="AU269" s="44"/>
      <c r="AV269" s="44"/>
      <c r="AW269" s="44"/>
      <c r="AX269" s="44"/>
      <c r="AY269" s="40"/>
      <c r="AZ269" s="40"/>
    </row>
    <row r="270" spans="1:52" ht="20.100000000000001" hidden="1" customHeight="1">
      <c r="A270" s="33">
        <v>268</v>
      </c>
      <c r="B270" s="45">
        <v>406</v>
      </c>
      <c r="C270" s="46" t="s">
        <v>685</v>
      </c>
      <c r="D270" s="23" t="e">
        <f>VLOOKUP(C270,'DANHSACHKSK 2019MSBHYT'!$D$12:$E$336,4,0)</f>
        <v>#REF!</v>
      </c>
      <c r="E270" s="23">
        <v>1994</v>
      </c>
      <c r="F270" s="23" t="s">
        <v>69</v>
      </c>
      <c r="G270" s="46" t="s">
        <v>686</v>
      </c>
      <c r="H270" s="23">
        <v>1994</v>
      </c>
      <c r="I270" s="25" t="str">
        <f t="shared" si="4"/>
        <v>Huỳnh Bá Triết 1994</v>
      </c>
      <c r="J270" s="276" t="e">
        <f>VLOOKUP(I270,'DANHSACHKSK 2019MSBHYT'!#REF!,2,0)</f>
        <v>#REF!</v>
      </c>
      <c r="K270" s="33">
        <v>268</v>
      </c>
      <c r="L270" s="26" t="s">
        <v>241</v>
      </c>
      <c r="M270" s="46" t="s">
        <v>241</v>
      </c>
      <c r="N270" s="48">
        <v>24</v>
      </c>
      <c r="O270" s="47"/>
      <c r="P270" s="47">
        <v>1994</v>
      </c>
      <c r="Q270" s="47"/>
      <c r="R270" s="47"/>
      <c r="S270" s="36" t="s">
        <v>45</v>
      </c>
      <c r="T270" s="41"/>
      <c r="U270" s="37" t="s">
        <v>45</v>
      </c>
      <c r="V270" s="37"/>
      <c r="W270" s="37"/>
      <c r="X270" s="37"/>
      <c r="Y270" s="37"/>
      <c r="Z270" s="37"/>
      <c r="AA270" s="37" t="s">
        <v>45</v>
      </c>
      <c r="AB270" s="37" t="s">
        <v>45</v>
      </c>
      <c r="AC270" s="37" t="s">
        <v>45</v>
      </c>
      <c r="AD270" s="42"/>
      <c r="AE270" s="41"/>
      <c r="AF270" s="41"/>
      <c r="AG270" s="44"/>
      <c r="AH270" s="44"/>
      <c r="AI270" s="41"/>
      <c r="AJ270" s="41"/>
      <c r="AK270" s="49"/>
      <c r="AL270" s="44"/>
      <c r="AM270" s="44"/>
      <c r="AN270" s="44"/>
      <c r="AO270" s="44"/>
      <c r="AP270" s="44"/>
      <c r="AQ270" s="44"/>
      <c r="AR270" s="44"/>
      <c r="AS270" s="44"/>
      <c r="AT270" s="44"/>
      <c r="AU270" s="44"/>
      <c r="AV270" s="44"/>
      <c r="AW270" s="44"/>
      <c r="AX270" s="44"/>
      <c r="AY270" s="40"/>
      <c r="AZ270" s="40"/>
    </row>
    <row r="271" spans="1:52" ht="20.100000000000001" hidden="1" customHeight="1">
      <c r="A271" s="33">
        <v>269</v>
      </c>
      <c r="B271" s="45">
        <v>377</v>
      </c>
      <c r="C271" s="46" t="s">
        <v>687</v>
      </c>
      <c r="D271" s="23" t="e">
        <f>VLOOKUP(C271,'DANHSACHKSK 2019MSBHYT'!$D$12:$E$336,4,0)</f>
        <v>#REF!</v>
      </c>
      <c r="E271" s="23">
        <v>1986</v>
      </c>
      <c r="F271" s="23" t="s">
        <v>688</v>
      </c>
      <c r="G271" s="46" t="s">
        <v>77</v>
      </c>
      <c r="H271" s="23">
        <v>1986</v>
      </c>
      <c r="I271" s="25" t="str">
        <f t="shared" si="4"/>
        <v>Bùi Đặng Hoàng Tuấn 1986</v>
      </c>
      <c r="J271" s="276" t="e">
        <f>VLOOKUP(I271,'DANHSACHKSK 2019MSBHYT'!#REF!,2,0)</f>
        <v>#REF!</v>
      </c>
      <c r="K271" s="33">
        <v>269</v>
      </c>
      <c r="L271" s="26" t="s">
        <v>241</v>
      </c>
      <c r="M271" s="46" t="s">
        <v>241</v>
      </c>
      <c r="N271" s="48">
        <v>32</v>
      </c>
      <c r="O271" s="47"/>
      <c r="P271" s="47">
        <v>1986</v>
      </c>
      <c r="Q271" s="47"/>
      <c r="R271" s="47"/>
      <c r="S271" s="36" t="s">
        <v>45</v>
      </c>
      <c r="T271" s="41"/>
      <c r="U271" s="37" t="s">
        <v>45</v>
      </c>
      <c r="V271" s="37"/>
      <c r="W271" s="37"/>
      <c r="X271" s="37"/>
      <c r="Y271" s="37"/>
      <c r="Z271" s="37"/>
      <c r="AA271" s="37" t="s">
        <v>45</v>
      </c>
      <c r="AB271" s="37" t="s">
        <v>45</v>
      </c>
      <c r="AC271" s="37" t="s">
        <v>45</v>
      </c>
      <c r="AD271" s="42"/>
      <c r="AE271" s="41"/>
      <c r="AF271" s="41"/>
      <c r="AG271" s="44"/>
      <c r="AH271" s="44"/>
      <c r="AI271" s="41"/>
      <c r="AJ271" s="41"/>
      <c r="AK271" s="49"/>
      <c r="AL271" s="44"/>
      <c r="AM271" s="44"/>
      <c r="AN271" s="44"/>
      <c r="AO271" s="44"/>
      <c r="AP271" s="44"/>
      <c r="AQ271" s="44"/>
      <c r="AR271" s="44"/>
      <c r="AS271" s="44"/>
      <c r="AT271" s="44"/>
      <c r="AU271" s="44"/>
      <c r="AV271" s="44"/>
      <c r="AW271" s="44"/>
      <c r="AX271" s="44"/>
      <c r="AY271" s="40"/>
      <c r="AZ271" s="40"/>
    </row>
    <row r="272" spans="1:52" ht="20.100000000000001" hidden="1" customHeight="1">
      <c r="A272" s="33">
        <v>270</v>
      </c>
      <c r="B272" s="45">
        <v>267</v>
      </c>
      <c r="C272" s="46" t="s">
        <v>689</v>
      </c>
      <c r="D272" s="23" t="e">
        <f>VLOOKUP(C272,'DANHSACHKSK 2019MSBHYT'!$D$12:$E$336,4,0)</f>
        <v>#N/A</v>
      </c>
      <c r="E272" s="47">
        <v>1975</v>
      </c>
      <c r="F272" s="23" t="s">
        <v>690</v>
      </c>
      <c r="G272" s="46" t="s">
        <v>77</v>
      </c>
      <c r="H272" s="47">
        <v>1975</v>
      </c>
      <c r="I272" s="25" t="str">
        <f t="shared" si="4"/>
        <v>Mai Chiếm Tuấn 1975</v>
      </c>
      <c r="J272" s="276" t="e">
        <f>VLOOKUP(I272,'DANHSACHKSK 2019MSBHYT'!#REF!,2,0)</f>
        <v>#REF!</v>
      </c>
      <c r="K272" s="33">
        <v>270</v>
      </c>
      <c r="L272" s="26" t="s">
        <v>633</v>
      </c>
      <c r="M272" s="46" t="s">
        <v>633</v>
      </c>
      <c r="N272" s="48">
        <v>43</v>
      </c>
      <c r="O272" s="47"/>
      <c r="P272" s="47">
        <v>1975</v>
      </c>
      <c r="Q272" s="47"/>
      <c r="R272" s="47"/>
      <c r="S272" s="36" t="s">
        <v>45</v>
      </c>
      <c r="T272" s="41"/>
      <c r="U272" s="37" t="s">
        <v>45</v>
      </c>
      <c r="V272" s="37"/>
      <c r="W272" s="37"/>
      <c r="X272" s="37"/>
      <c r="Y272" s="37"/>
      <c r="Z272" s="37"/>
      <c r="AA272" s="37" t="s">
        <v>45</v>
      </c>
      <c r="AB272" s="37" t="s">
        <v>45</v>
      </c>
      <c r="AC272" s="37" t="s">
        <v>45</v>
      </c>
      <c r="AD272" s="42"/>
      <c r="AE272" s="41"/>
      <c r="AF272" s="41"/>
      <c r="AG272" s="43">
        <v>1</v>
      </c>
      <c r="AH272" s="44">
        <v>1</v>
      </c>
      <c r="AI272" s="42">
        <v>1</v>
      </c>
      <c r="AJ272" s="42"/>
      <c r="AK272" s="50">
        <v>1</v>
      </c>
      <c r="AL272" s="44"/>
      <c r="AM272" s="44"/>
      <c r="AN272" s="44"/>
      <c r="AO272" s="43"/>
      <c r="AP272" s="43"/>
      <c r="AQ272" s="44"/>
      <c r="AR272" s="44"/>
      <c r="AS272" s="44"/>
      <c r="AT272" s="44"/>
      <c r="AU272" s="44"/>
      <c r="AV272" s="54"/>
      <c r="AW272" s="44"/>
      <c r="AX272" s="44"/>
      <c r="AY272" s="40"/>
      <c r="AZ272" s="40"/>
    </row>
    <row r="273" spans="1:52" ht="20.100000000000001" hidden="1" customHeight="1">
      <c r="A273" s="33">
        <v>271</v>
      </c>
      <c r="B273" s="45">
        <v>272</v>
      </c>
      <c r="C273" s="46" t="s">
        <v>691</v>
      </c>
      <c r="D273" s="23" t="e">
        <f>VLOOKUP(C273,'DANHSACHKSK 2019MSBHYT'!$D$12:$E$336,4,0)</f>
        <v>#REF!</v>
      </c>
      <c r="E273" s="23">
        <v>1989</v>
      </c>
      <c r="F273" s="23" t="s">
        <v>502</v>
      </c>
      <c r="G273" s="46" t="s">
        <v>601</v>
      </c>
      <c r="H273" s="23">
        <v>1989</v>
      </c>
      <c r="I273" s="25" t="str">
        <f t="shared" si="4"/>
        <v>Nguyễn Duy Đạt 1989</v>
      </c>
      <c r="J273" s="276" t="e">
        <f>VLOOKUP(I273,'DANHSACHKSK 2019MSBHYT'!#REF!,2,0)</f>
        <v>#REF!</v>
      </c>
      <c r="K273" s="33">
        <v>271</v>
      </c>
      <c r="L273" s="26" t="e">
        <v>#N/A</v>
      </c>
      <c r="M273" s="46" t="s">
        <v>633</v>
      </c>
      <c r="N273" s="48">
        <v>29</v>
      </c>
      <c r="O273" s="47"/>
      <c r="P273" s="47">
        <v>1989</v>
      </c>
      <c r="Q273" s="47"/>
      <c r="R273" s="47"/>
      <c r="S273" s="36" t="s">
        <v>45</v>
      </c>
      <c r="T273" s="41"/>
      <c r="U273" s="37" t="s">
        <v>45</v>
      </c>
      <c r="V273" s="37"/>
      <c r="W273" s="37"/>
      <c r="X273" s="37"/>
      <c r="Y273" s="37"/>
      <c r="Z273" s="37"/>
      <c r="AA273" s="37" t="s">
        <v>45</v>
      </c>
      <c r="AB273" s="37" t="s">
        <v>45</v>
      </c>
      <c r="AC273" s="37" t="s">
        <v>45</v>
      </c>
      <c r="AD273" s="42"/>
      <c r="AE273" s="41"/>
      <c r="AF273" s="41"/>
      <c r="AG273" s="44"/>
      <c r="AH273" s="43"/>
      <c r="AI273" s="42"/>
      <c r="AJ273" s="42"/>
      <c r="AK273" s="50"/>
      <c r="AL273" s="43"/>
      <c r="AM273" s="44"/>
      <c r="AN273" s="43"/>
      <c r="AO273" s="43"/>
      <c r="AP273" s="43"/>
      <c r="AQ273" s="44"/>
      <c r="AR273" s="44"/>
      <c r="AS273" s="44"/>
      <c r="AT273" s="44"/>
      <c r="AU273" s="44"/>
      <c r="AV273" s="44"/>
      <c r="AW273" s="44"/>
      <c r="AX273" s="44"/>
      <c r="AY273" s="40"/>
      <c r="AZ273" s="40"/>
    </row>
    <row r="274" spans="1:52" ht="20.100000000000001" hidden="1" customHeight="1">
      <c r="A274" s="33">
        <v>272</v>
      </c>
      <c r="B274" s="45">
        <v>190</v>
      </c>
      <c r="C274" s="46" t="s">
        <v>692</v>
      </c>
      <c r="D274" s="23" t="e">
        <f>VLOOKUP(C274,'DANHSACHKSK 2019MSBHYT'!$D$12:$E$336,4,0)</f>
        <v>#REF!</v>
      </c>
      <c r="E274" s="23">
        <v>1982</v>
      </c>
      <c r="F274" s="23" t="s">
        <v>100</v>
      </c>
      <c r="G274" s="46" t="s">
        <v>351</v>
      </c>
      <c r="H274" s="23">
        <v>1982</v>
      </c>
      <c r="I274" s="25" t="str">
        <f t="shared" si="4"/>
        <v>Nguyễn Cao Phong 1982</v>
      </c>
      <c r="J274" s="276" t="e">
        <f>VLOOKUP(I274,'DANHSACHKSK 2019MSBHYT'!#REF!,2,0)</f>
        <v>#REF!</v>
      </c>
      <c r="K274" s="33">
        <v>272</v>
      </c>
      <c r="L274" s="26" t="s">
        <v>633</v>
      </c>
      <c r="M274" s="46" t="s">
        <v>633</v>
      </c>
      <c r="N274" s="48">
        <v>36</v>
      </c>
      <c r="O274" s="47"/>
      <c r="P274" s="47">
        <v>1982</v>
      </c>
      <c r="Q274" s="47"/>
      <c r="R274" s="47"/>
      <c r="S274" s="36" t="s">
        <v>45</v>
      </c>
      <c r="T274" s="41"/>
      <c r="U274" s="37" t="s">
        <v>45</v>
      </c>
      <c r="V274" s="37"/>
      <c r="W274" s="37"/>
      <c r="X274" s="37"/>
      <c r="Y274" s="37"/>
      <c r="Z274" s="37"/>
      <c r="AA274" s="37" t="s">
        <v>45</v>
      </c>
      <c r="AB274" s="37" t="s">
        <v>45</v>
      </c>
      <c r="AC274" s="37" t="s">
        <v>45</v>
      </c>
      <c r="AD274" s="42"/>
      <c r="AE274" s="41"/>
      <c r="AF274" s="41"/>
      <c r="AG274" s="43"/>
      <c r="AH274" s="44"/>
      <c r="AI274" s="41"/>
      <c r="AJ274" s="41"/>
      <c r="AK274" s="50"/>
      <c r="AL274" s="44"/>
      <c r="AM274" s="44"/>
      <c r="AN274" s="44"/>
      <c r="AO274" s="44"/>
      <c r="AP274" s="44"/>
      <c r="AQ274" s="44"/>
      <c r="AR274" s="44"/>
      <c r="AS274" s="44"/>
      <c r="AT274" s="44"/>
      <c r="AU274" s="44"/>
      <c r="AV274" s="44"/>
      <c r="AW274" s="44"/>
      <c r="AX274" s="44"/>
      <c r="AY274" s="40"/>
      <c r="AZ274" s="40"/>
    </row>
    <row r="275" spans="1:52" ht="20.100000000000001" hidden="1" customHeight="1">
      <c r="A275" s="33">
        <v>273</v>
      </c>
      <c r="B275" s="45">
        <v>220</v>
      </c>
      <c r="C275" s="46" t="s">
        <v>693</v>
      </c>
      <c r="D275" s="23" t="e">
        <f>VLOOKUP(C275,'DANHSACHKSK 2019MSBHYT'!$D$12:$E$336,4,0)</f>
        <v>#REF!</v>
      </c>
      <c r="E275" s="23">
        <v>1979</v>
      </c>
      <c r="F275" s="23" t="s">
        <v>694</v>
      </c>
      <c r="G275" s="46" t="s">
        <v>95</v>
      </c>
      <c r="H275" s="23">
        <v>1979</v>
      </c>
      <c r="I275" s="25" t="str">
        <f t="shared" si="4"/>
        <v>Mai Nguyễn Hoàng Yến 1979</v>
      </c>
      <c r="J275" s="276" t="e">
        <f>VLOOKUP(I275,'DANHSACHKSK 2019MSBHYT'!#REF!,2,0)</f>
        <v>#REF!</v>
      </c>
      <c r="K275" s="33">
        <v>273</v>
      </c>
      <c r="L275" s="26" t="e">
        <v>#N/A</v>
      </c>
      <c r="M275" s="46" t="s">
        <v>318</v>
      </c>
      <c r="N275" s="48"/>
      <c r="O275" s="47">
        <v>1979</v>
      </c>
      <c r="P275" s="47">
        <v>1979</v>
      </c>
      <c r="Q275" s="47">
        <v>39</v>
      </c>
      <c r="R275" s="47">
        <v>1979</v>
      </c>
      <c r="S275" s="36" t="s">
        <v>45</v>
      </c>
      <c r="T275" s="41">
        <v>1</v>
      </c>
      <c r="U275" s="37" t="s">
        <v>45</v>
      </c>
      <c r="V275" s="37"/>
      <c r="W275" s="37"/>
      <c r="X275" s="37"/>
      <c r="Y275" s="37"/>
      <c r="Z275" s="37"/>
      <c r="AA275" s="37" t="s">
        <v>45</v>
      </c>
      <c r="AB275" s="37" t="s">
        <v>45</v>
      </c>
      <c r="AC275" s="37" t="s">
        <v>45</v>
      </c>
      <c r="AD275" s="42"/>
      <c r="AE275" s="41"/>
      <c r="AF275" s="41"/>
      <c r="AG275" s="44"/>
      <c r="AH275" s="44"/>
      <c r="AI275" s="41"/>
      <c r="AJ275" s="41"/>
      <c r="AK275" s="49"/>
      <c r="AL275" s="44"/>
      <c r="AM275" s="44"/>
      <c r="AN275" s="44"/>
      <c r="AO275" s="44"/>
      <c r="AP275" s="44"/>
      <c r="AQ275" s="44"/>
      <c r="AR275" s="44"/>
      <c r="AS275" s="44"/>
      <c r="AT275" s="44"/>
      <c r="AU275" s="44"/>
      <c r="AV275" s="44"/>
      <c r="AW275" s="44"/>
      <c r="AX275" s="44"/>
      <c r="AY275" s="40"/>
      <c r="AZ275" s="40"/>
    </row>
    <row r="276" spans="1:52" ht="20.100000000000001" hidden="1" customHeight="1">
      <c r="A276" s="33">
        <v>274</v>
      </c>
      <c r="B276" s="45">
        <v>280</v>
      </c>
      <c r="C276" s="46" t="s">
        <v>695</v>
      </c>
      <c r="D276" s="23" t="e">
        <f>VLOOKUP(C276,'DANHSACHKSK 2019MSBHYT'!$D$12:$E$336,4,0)</f>
        <v>#REF!</v>
      </c>
      <c r="E276" s="23">
        <v>1970</v>
      </c>
      <c r="F276" s="23" t="s">
        <v>696</v>
      </c>
      <c r="G276" s="46" t="s">
        <v>187</v>
      </c>
      <c r="H276" s="23">
        <v>1970</v>
      </c>
      <c r="I276" s="25" t="str">
        <f t="shared" si="4"/>
        <v>Trương Việt Khánh Trang 1970</v>
      </c>
      <c r="J276" s="276" t="e">
        <f>VLOOKUP(I276,'DANHSACHKSK 2019MSBHYT'!#REF!,2,0)</f>
        <v>#REF!</v>
      </c>
      <c r="K276" s="33">
        <v>274</v>
      </c>
      <c r="L276" s="26" t="e">
        <v>#N/A</v>
      </c>
      <c r="M276" s="46" t="s">
        <v>697</v>
      </c>
      <c r="N276" s="48"/>
      <c r="O276" s="47">
        <v>1970</v>
      </c>
      <c r="P276" s="47">
        <v>1970</v>
      </c>
      <c r="Q276" s="47">
        <v>48</v>
      </c>
      <c r="R276" s="47">
        <v>1970</v>
      </c>
      <c r="S276" s="36" t="s">
        <v>45</v>
      </c>
      <c r="T276" s="41"/>
      <c r="U276" s="37" t="s">
        <v>45</v>
      </c>
      <c r="V276" s="37"/>
      <c r="W276" s="37"/>
      <c r="X276" s="37"/>
      <c r="Y276" s="37">
        <v>1</v>
      </c>
      <c r="Z276" s="37"/>
      <c r="AA276" s="37" t="s">
        <v>45</v>
      </c>
      <c r="AB276" s="37" t="s">
        <v>45</v>
      </c>
      <c r="AC276" s="37" t="s">
        <v>45</v>
      </c>
      <c r="AD276" s="42"/>
      <c r="AE276" s="41"/>
      <c r="AF276" s="41"/>
      <c r="AG276" s="43"/>
      <c r="AH276" s="43"/>
      <c r="AI276" s="42"/>
      <c r="AJ276" s="42"/>
      <c r="AK276" s="50"/>
      <c r="AL276" s="44"/>
      <c r="AM276" s="44"/>
      <c r="AN276" s="44"/>
      <c r="AO276" s="44"/>
      <c r="AP276" s="44"/>
      <c r="AQ276" s="44"/>
      <c r="AR276" s="44"/>
      <c r="AS276" s="44"/>
      <c r="AT276" s="44"/>
      <c r="AU276" s="44"/>
      <c r="AV276" s="44"/>
      <c r="AW276" s="44"/>
      <c r="AX276" s="44"/>
      <c r="AY276" s="40"/>
      <c r="AZ276" s="40"/>
    </row>
    <row r="277" spans="1:52" ht="20.100000000000001" hidden="1" customHeight="1">
      <c r="A277" s="33">
        <v>275</v>
      </c>
      <c r="B277" s="45">
        <v>268</v>
      </c>
      <c r="C277" s="46" t="s">
        <v>698</v>
      </c>
      <c r="D277" s="23" t="e">
        <f>VLOOKUP(C277,'DANHSACHKSK 2019MSBHYT'!$D$12:$E$336,4,0)</f>
        <v>#REF!</v>
      </c>
      <c r="E277" s="23">
        <v>1985</v>
      </c>
      <c r="F277" s="23" t="s">
        <v>699</v>
      </c>
      <c r="G277" s="46" t="s">
        <v>130</v>
      </c>
      <c r="H277" s="23">
        <v>1985</v>
      </c>
      <c r="I277" s="25" t="str">
        <f t="shared" si="4"/>
        <v>Nguyễn Bạch Cẩm Dung 1985</v>
      </c>
      <c r="J277" s="276" t="e">
        <f>VLOOKUP(I277,'DANHSACHKSK 2019MSBHYT'!#REF!,2,0)</f>
        <v>#REF!</v>
      </c>
      <c r="K277" s="33">
        <v>275</v>
      </c>
      <c r="L277" s="26" t="e">
        <v>#N/A</v>
      </c>
      <c r="M277" s="46" t="s">
        <v>697</v>
      </c>
      <c r="N277" s="48"/>
      <c r="O277" s="47">
        <v>1985</v>
      </c>
      <c r="P277" s="47">
        <v>1985</v>
      </c>
      <c r="Q277" s="47">
        <v>33</v>
      </c>
      <c r="R277" s="47">
        <v>1985</v>
      </c>
      <c r="S277" s="36" t="s">
        <v>45</v>
      </c>
      <c r="T277" s="41">
        <v>1</v>
      </c>
      <c r="U277" s="37" t="s">
        <v>45</v>
      </c>
      <c r="V277" s="37"/>
      <c r="W277" s="37"/>
      <c r="X277" s="37"/>
      <c r="Y277" s="37"/>
      <c r="Z277" s="37"/>
      <c r="AA277" s="37" t="s">
        <v>45</v>
      </c>
      <c r="AB277" s="37" t="s">
        <v>45</v>
      </c>
      <c r="AC277" s="37" t="s">
        <v>45</v>
      </c>
      <c r="AD277" s="42"/>
      <c r="AE277" s="41"/>
      <c r="AF277" s="41"/>
      <c r="AG277" s="44"/>
      <c r="AH277" s="44"/>
      <c r="AI277" s="42"/>
      <c r="AJ277" s="42"/>
      <c r="AK277" s="49"/>
      <c r="AL277" s="44"/>
      <c r="AM277" s="44"/>
      <c r="AN277" s="44"/>
      <c r="AO277" s="44"/>
      <c r="AP277" s="44"/>
      <c r="AQ277" s="44"/>
      <c r="AR277" s="44"/>
      <c r="AS277" s="44"/>
      <c r="AT277" s="44"/>
      <c r="AU277" s="44"/>
      <c r="AV277" s="44"/>
      <c r="AW277" s="44"/>
      <c r="AX277" s="44"/>
      <c r="AY277" s="40"/>
      <c r="AZ277" s="40"/>
    </row>
    <row r="278" spans="1:52" ht="20.100000000000001" hidden="1" customHeight="1">
      <c r="A278" s="33">
        <v>276</v>
      </c>
      <c r="B278" s="45">
        <v>336</v>
      </c>
      <c r="C278" s="46" t="s">
        <v>700</v>
      </c>
      <c r="D278" s="23" t="e">
        <f>VLOOKUP(C278,'DANHSACHKSK 2019MSBHYT'!$D$12:$E$336,4,0)</f>
        <v>#REF!</v>
      </c>
      <c r="E278" s="23">
        <v>1976</v>
      </c>
      <c r="F278" s="23" t="s">
        <v>701</v>
      </c>
      <c r="G278" s="46" t="s">
        <v>702</v>
      </c>
      <c r="H278" s="23">
        <v>1976</v>
      </c>
      <c r="I278" s="25" t="str">
        <f t="shared" si="4"/>
        <v>Phạm Thị Thanh Thúy 1976</v>
      </c>
      <c r="J278" s="276" t="e">
        <f>VLOOKUP(I278,'DANHSACHKSK 2019MSBHYT'!#REF!,2,0)</f>
        <v>#REF!</v>
      </c>
      <c r="K278" s="33">
        <v>276</v>
      </c>
      <c r="L278" s="26" t="e">
        <v>#N/A</v>
      </c>
      <c r="M278" s="46" t="s">
        <v>697</v>
      </c>
      <c r="N278" s="48"/>
      <c r="O278" s="47">
        <v>1976</v>
      </c>
      <c r="P278" s="47">
        <v>1976</v>
      </c>
      <c r="Q278" s="47">
        <v>42</v>
      </c>
      <c r="R278" s="47">
        <v>1976</v>
      </c>
      <c r="S278" s="36" t="s">
        <v>45</v>
      </c>
      <c r="T278" s="41">
        <v>1</v>
      </c>
      <c r="U278" s="37" t="s">
        <v>45</v>
      </c>
      <c r="V278" s="37"/>
      <c r="W278" s="37"/>
      <c r="X278" s="37"/>
      <c r="Y278" s="37"/>
      <c r="Z278" s="37"/>
      <c r="AA278" s="37" t="s">
        <v>45</v>
      </c>
      <c r="AB278" s="37" t="s">
        <v>45</v>
      </c>
      <c r="AC278" s="37" t="s">
        <v>45</v>
      </c>
      <c r="AD278" s="42"/>
      <c r="AE278" s="41"/>
      <c r="AF278" s="41"/>
      <c r="AG278" s="44"/>
      <c r="AH278" s="44"/>
      <c r="AI278" s="41"/>
      <c r="AJ278" s="41"/>
      <c r="AK278" s="49"/>
      <c r="AL278" s="44"/>
      <c r="AM278" s="44"/>
      <c r="AN278" s="44"/>
      <c r="AO278" s="44"/>
      <c r="AP278" s="44"/>
      <c r="AQ278" s="44"/>
      <c r="AR278" s="44"/>
      <c r="AS278" s="44"/>
      <c r="AT278" s="44"/>
      <c r="AU278" s="44"/>
      <c r="AV278" s="44"/>
      <c r="AW278" s="44"/>
      <c r="AX278" s="44"/>
      <c r="AY278" s="40"/>
      <c r="AZ278" s="40"/>
    </row>
    <row r="279" spans="1:52" ht="20.100000000000001" hidden="1" customHeight="1">
      <c r="A279" s="33">
        <v>277</v>
      </c>
      <c r="B279" s="45">
        <v>154</v>
      </c>
      <c r="C279" s="46" t="s">
        <v>703</v>
      </c>
      <c r="D279" s="23" t="e">
        <f>VLOOKUP(C279,'DANHSACHKSK 2019MSBHYT'!$D$12:$E$336,4,0)</f>
        <v>#REF!</v>
      </c>
      <c r="E279" s="23">
        <v>1984</v>
      </c>
      <c r="F279" s="23" t="s">
        <v>704</v>
      </c>
      <c r="G279" s="46" t="s">
        <v>705</v>
      </c>
      <c r="H279" s="23">
        <v>1984</v>
      </c>
      <c r="I279" s="25" t="str">
        <f t="shared" si="4"/>
        <v>Chế Vân Cầm 1984</v>
      </c>
      <c r="J279" s="276" t="e">
        <f>VLOOKUP(I279,'DANHSACHKSK 2019MSBHYT'!#REF!,2,0)</f>
        <v>#REF!</v>
      </c>
      <c r="K279" s="33">
        <v>277</v>
      </c>
      <c r="L279" s="26" t="e">
        <v>#N/A</v>
      </c>
      <c r="M279" s="46" t="s">
        <v>697</v>
      </c>
      <c r="N279" s="48"/>
      <c r="O279" s="47">
        <v>1984</v>
      </c>
      <c r="P279" s="47">
        <v>1984</v>
      </c>
      <c r="Q279" s="47">
        <v>34</v>
      </c>
      <c r="R279" s="47">
        <v>1984</v>
      </c>
      <c r="S279" s="36" t="s">
        <v>45</v>
      </c>
      <c r="T279" s="41">
        <v>1</v>
      </c>
      <c r="U279" s="37" t="s">
        <v>45</v>
      </c>
      <c r="V279" s="37"/>
      <c r="W279" s="37"/>
      <c r="X279" s="37"/>
      <c r="Y279" s="37"/>
      <c r="Z279" s="37"/>
      <c r="AA279" s="37" t="s">
        <v>45</v>
      </c>
      <c r="AB279" s="37" t="s">
        <v>45</v>
      </c>
      <c r="AC279" s="37" t="s">
        <v>45</v>
      </c>
      <c r="AD279" s="42"/>
      <c r="AE279" s="41"/>
      <c r="AF279" s="41"/>
      <c r="AG279" s="43"/>
      <c r="AH279" s="44"/>
      <c r="AI279" s="42"/>
      <c r="AJ279" s="42"/>
      <c r="AK279" s="49"/>
      <c r="AL279" s="44"/>
      <c r="AM279" s="43"/>
      <c r="AN279" s="43"/>
      <c r="AO279" s="43"/>
      <c r="AP279" s="43"/>
      <c r="AQ279" s="44"/>
      <c r="AR279" s="44"/>
      <c r="AS279" s="44"/>
      <c r="AT279" s="44"/>
      <c r="AU279" s="44"/>
      <c r="AV279" s="44"/>
      <c r="AW279" s="44"/>
      <c r="AX279" s="44"/>
      <c r="AY279" s="40"/>
      <c r="AZ279" s="40"/>
    </row>
    <row r="280" spans="1:52" ht="20.100000000000001" hidden="1" customHeight="1">
      <c r="A280" s="33">
        <v>278</v>
      </c>
      <c r="B280" s="45">
        <v>186</v>
      </c>
      <c r="C280" s="46" t="s">
        <v>706</v>
      </c>
      <c r="D280" s="23" t="e">
        <f>VLOOKUP(C280,'DANHSACHKSK 2019MSBHYT'!$D$12:$E$336,4,0)</f>
        <v>#REF!</v>
      </c>
      <c r="E280" s="23">
        <v>1985</v>
      </c>
      <c r="F280" s="23" t="s">
        <v>707</v>
      </c>
      <c r="G280" s="46" t="s">
        <v>708</v>
      </c>
      <c r="H280" s="23">
        <v>1985</v>
      </c>
      <c r="I280" s="25" t="str">
        <f t="shared" si="4"/>
        <v>Bùi Thị Ngọc Sương 1985</v>
      </c>
      <c r="J280" s="276" t="e">
        <f>VLOOKUP(I280,'DANHSACHKSK 2019MSBHYT'!#REF!,2,0)</f>
        <v>#REF!</v>
      </c>
      <c r="K280" s="33">
        <v>278</v>
      </c>
      <c r="L280" s="26" t="e">
        <v>#N/A</v>
      </c>
      <c r="M280" s="46" t="s">
        <v>697</v>
      </c>
      <c r="N280" s="48"/>
      <c r="O280" s="47">
        <v>1985</v>
      </c>
      <c r="P280" s="47">
        <v>1985</v>
      </c>
      <c r="Q280" s="47">
        <v>33</v>
      </c>
      <c r="R280" s="47">
        <v>1985</v>
      </c>
      <c r="S280" s="36" t="s">
        <v>45</v>
      </c>
      <c r="T280" s="41"/>
      <c r="U280" s="37" t="s">
        <v>45</v>
      </c>
      <c r="V280" s="37"/>
      <c r="W280" s="37"/>
      <c r="X280" s="37"/>
      <c r="Y280" s="37">
        <v>1</v>
      </c>
      <c r="Z280" s="37"/>
      <c r="AA280" s="37" t="s">
        <v>45</v>
      </c>
      <c r="AB280" s="37" t="s">
        <v>45</v>
      </c>
      <c r="AC280" s="37" t="s">
        <v>45</v>
      </c>
      <c r="AD280" s="42"/>
      <c r="AE280" s="41"/>
      <c r="AF280" s="41"/>
      <c r="AG280" s="44"/>
      <c r="AH280" s="44"/>
      <c r="AI280" s="41"/>
      <c r="AJ280" s="41"/>
      <c r="AK280" s="49"/>
      <c r="AL280" s="44"/>
      <c r="AM280" s="44"/>
      <c r="AN280" s="44"/>
      <c r="AO280" s="44"/>
      <c r="AP280" s="44"/>
      <c r="AQ280" s="44"/>
      <c r="AR280" s="44"/>
      <c r="AS280" s="44"/>
      <c r="AT280" s="44"/>
      <c r="AU280" s="44"/>
      <c r="AV280" s="44"/>
      <c r="AW280" s="44"/>
      <c r="AX280" s="44"/>
      <c r="AY280" s="40"/>
      <c r="AZ280" s="40"/>
    </row>
    <row r="281" spans="1:52" ht="20.100000000000001" hidden="1" customHeight="1">
      <c r="A281" s="33">
        <v>279</v>
      </c>
      <c r="B281" s="45">
        <v>177</v>
      </c>
      <c r="C281" s="46" t="s">
        <v>709</v>
      </c>
      <c r="D281" s="23" t="e">
        <f>VLOOKUP(C281,'DANHSACHKSK 2019MSBHYT'!$D$12:$E$336,4,0)</f>
        <v>#REF!</v>
      </c>
      <c r="E281" s="23">
        <v>1989</v>
      </c>
      <c r="F281" s="23" t="s">
        <v>122</v>
      </c>
      <c r="G281" s="46" t="s">
        <v>427</v>
      </c>
      <c r="H281" s="23">
        <v>1989</v>
      </c>
      <c r="I281" s="25" t="str">
        <f t="shared" si="4"/>
        <v>Nguyễn Thị Hiền 1989</v>
      </c>
      <c r="J281" s="276" t="e">
        <f>VLOOKUP(I281,'DANHSACHKSK 2019MSBHYT'!#REF!,2,0)</f>
        <v>#REF!</v>
      </c>
      <c r="K281" s="33">
        <v>279</v>
      </c>
      <c r="L281" s="26" t="e">
        <v>#N/A</v>
      </c>
      <c r="M281" s="46" t="s">
        <v>697</v>
      </c>
      <c r="N281" s="48"/>
      <c r="O281" s="47">
        <v>1989</v>
      </c>
      <c r="P281" s="47">
        <v>1989</v>
      </c>
      <c r="Q281" s="47">
        <v>29</v>
      </c>
      <c r="R281" s="47">
        <v>1989</v>
      </c>
      <c r="S281" s="36" t="s">
        <v>45</v>
      </c>
      <c r="T281" s="42"/>
      <c r="U281" s="37" t="s">
        <v>45</v>
      </c>
      <c r="V281" s="37"/>
      <c r="W281" s="37"/>
      <c r="X281" s="37"/>
      <c r="Y281" s="37" t="s">
        <v>45</v>
      </c>
      <c r="Z281" s="37"/>
      <c r="AA281" s="37" t="s">
        <v>45</v>
      </c>
      <c r="AB281" s="37" t="s">
        <v>45</v>
      </c>
      <c r="AC281" s="37" t="s">
        <v>45</v>
      </c>
      <c r="AD281" s="42"/>
      <c r="AE281" s="41"/>
      <c r="AF281" s="41"/>
      <c r="AG281" s="44"/>
      <c r="AH281" s="44"/>
      <c r="AI281" s="41"/>
      <c r="AJ281" s="41"/>
      <c r="AK281" s="49"/>
      <c r="AL281" s="44"/>
      <c r="AM281" s="44"/>
      <c r="AN281" s="44"/>
      <c r="AO281" s="44"/>
      <c r="AP281" s="44"/>
      <c r="AQ281" s="44"/>
      <c r="AR281" s="44"/>
      <c r="AS281" s="44"/>
      <c r="AT281" s="44"/>
      <c r="AU281" s="44"/>
      <c r="AV281" s="44"/>
      <c r="AW281" s="44"/>
      <c r="AX281" s="44"/>
      <c r="AY281" s="40"/>
      <c r="AZ281" s="40"/>
    </row>
    <row r="282" spans="1:52" ht="20.100000000000001" hidden="1" customHeight="1">
      <c r="A282" s="33">
        <v>280</v>
      </c>
      <c r="B282" s="45">
        <v>282</v>
      </c>
      <c r="C282" s="46" t="s">
        <v>710</v>
      </c>
      <c r="D282" s="23" t="e">
        <f>VLOOKUP(C282,'DANHSACHKSK 2019MSBHYT'!$D$12:$E$336,4,0)</f>
        <v>#N/A</v>
      </c>
      <c r="E282" s="47">
        <v>1984</v>
      </c>
      <c r="F282" s="23" t="s">
        <v>711</v>
      </c>
      <c r="G282" s="46" t="s">
        <v>712</v>
      </c>
      <c r="H282" s="47">
        <v>1984</v>
      </c>
      <c r="I282" s="25" t="str">
        <f t="shared" si="4"/>
        <v>Lâm Thị Phương Thuỳ 1984</v>
      </c>
      <c r="J282" s="276" t="e">
        <f>VLOOKUP(I282,'DANHSACHKSK 2019MSBHYT'!#REF!,2,0)</f>
        <v>#REF!</v>
      </c>
      <c r="K282" s="33">
        <v>280</v>
      </c>
      <c r="L282" s="26" t="e">
        <v>#N/A</v>
      </c>
      <c r="M282" s="46" t="s">
        <v>697</v>
      </c>
      <c r="N282" s="48"/>
      <c r="O282" s="47">
        <v>1984</v>
      </c>
      <c r="P282" s="47">
        <v>1984</v>
      </c>
      <c r="Q282" s="47">
        <v>32</v>
      </c>
      <c r="R282" s="47">
        <v>1984</v>
      </c>
      <c r="S282" s="36" t="s">
        <v>45</v>
      </c>
      <c r="T282" s="41"/>
      <c r="U282" s="37" t="s">
        <v>45</v>
      </c>
      <c r="V282" s="37"/>
      <c r="W282" s="37"/>
      <c r="X282" s="37"/>
      <c r="Y282" s="37">
        <v>1</v>
      </c>
      <c r="Z282" s="37"/>
      <c r="AA282" s="37" t="s">
        <v>45</v>
      </c>
      <c r="AB282" s="37" t="s">
        <v>45</v>
      </c>
      <c r="AC282" s="37" t="s">
        <v>45</v>
      </c>
      <c r="AD282" s="42"/>
      <c r="AE282" s="41"/>
      <c r="AF282" s="41"/>
      <c r="AG282" s="44"/>
      <c r="AH282" s="43"/>
      <c r="AI282" s="41"/>
      <c r="AJ282" s="41"/>
      <c r="AK282" s="50"/>
      <c r="AL282" s="44"/>
      <c r="AM282" s="43"/>
      <c r="AN282" s="44"/>
      <c r="AO282" s="43"/>
      <c r="AP282" s="43"/>
      <c r="AQ282" s="44"/>
      <c r="AR282" s="44"/>
      <c r="AS282" s="44"/>
      <c r="AT282" s="44"/>
      <c r="AU282" s="44"/>
      <c r="AV282" s="44"/>
      <c r="AW282" s="44"/>
      <c r="AX282" s="43"/>
      <c r="AY282" s="40"/>
      <c r="AZ282" s="40"/>
    </row>
    <row r="283" spans="1:52" ht="20.100000000000001" hidden="1" customHeight="1">
      <c r="A283" s="33">
        <v>281</v>
      </c>
      <c r="B283" s="45">
        <v>229</v>
      </c>
      <c r="C283" s="46" t="s">
        <v>713</v>
      </c>
      <c r="D283" s="23" t="e">
        <f>VLOOKUP(C283,'DANHSACHKSK 2019MSBHYT'!$D$12:$E$336,4,0)</f>
        <v>#REF!</v>
      </c>
      <c r="E283" s="23">
        <v>1978</v>
      </c>
      <c r="F283" s="23" t="s">
        <v>186</v>
      </c>
      <c r="G283" s="46" t="s">
        <v>714</v>
      </c>
      <c r="H283" s="23">
        <v>1978</v>
      </c>
      <c r="I283" s="25" t="str">
        <f t="shared" si="4"/>
        <v>Nguyễn Ngọc Thọ 1978</v>
      </c>
      <c r="J283" s="276" t="e">
        <f>VLOOKUP(I283,'DANHSACHKSK 2019MSBHYT'!#REF!,2,0)</f>
        <v>#REF!</v>
      </c>
      <c r="K283" s="33">
        <v>281</v>
      </c>
      <c r="L283" s="26" t="s">
        <v>697</v>
      </c>
      <c r="M283" s="46" t="s">
        <v>697</v>
      </c>
      <c r="N283" s="48">
        <v>40</v>
      </c>
      <c r="O283" s="47"/>
      <c r="P283" s="47">
        <v>1978</v>
      </c>
      <c r="Q283" s="47"/>
      <c r="R283" s="47"/>
      <c r="S283" s="36" t="s">
        <v>45</v>
      </c>
      <c r="T283" s="41"/>
      <c r="U283" s="37" t="s">
        <v>45</v>
      </c>
      <c r="V283" s="37"/>
      <c r="W283" s="37"/>
      <c r="X283" s="37"/>
      <c r="Y283" s="37"/>
      <c r="Z283" s="37"/>
      <c r="AA283" s="37" t="s">
        <v>45</v>
      </c>
      <c r="AB283" s="37" t="s">
        <v>45</v>
      </c>
      <c r="AC283" s="37" t="s">
        <v>45</v>
      </c>
      <c r="AD283" s="42"/>
      <c r="AE283" s="41"/>
      <c r="AF283" s="41"/>
      <c r="AG283" s="44"/>
      <c r="AH283" s="44"/>
      <c r="AI283" s="41"/>
      <c r="AJ283" s="41"/>
      <c r="AK283" s="49"/>
      <c r="AL283" s="44"/>
      <c r="AM283" s="44"/>
      <c r="AN283" s="44"/>
      <c r="AO283" s="44"/>
      <c r="AP283" s="44"/>
      <c r="AQ283" s="44"/>
      <c r="AR283" s="44"/>
      <c r="AS283" s="44"/>
      <c r="AT283" s="44"/>
      <c r="AU283" s="44"/>
      <c r="AV283" s="44"/>
      <c r="AW283" s="44"/>
      <c r="AX283" s="44"/>
      <c r="AY283" s="40"/>
      <c r="AZ283" s="40"/>
    </row>
    <row r="284" spans="1:52" ht="20.100000000000001" hidden="1" customHeight="1">
      <c r="A284" s="33">
        <v>282</v>
      </c>
      <c r="B284" s="45">
        <v>408</v>
      </c>
      <c r="C284" s="46" t="s">
        <v>715</v>
      </c>
      <c r="D284" s="23" t="e">
        <f>VLOOKUP(C284,'DANHSACHKSK 2019MSBHYT'!$D$12:$E$336,4,0)</f>
        <v>#REF!</v>
      </c>
      <c r="E284" s="23">
        <v>1990</v>
      </c>
      <c r="F284" s="23" t="s">
        <v>716</v>
      </c>
      <c r="G284" s="46" t="s">
        <v>173</v>
      </c>
      <c r="H284" s="23">
        <v>1990</v>
      </c>
      <c r="I284" s="25" t="str">
        <f t="shared" si="4"/>
        <v>Trần Hồng Thảo 1990</v>
      </c>
      <c r="J284" s="276" t="e">
        <f>VLOOKUP(I284,'DANHSACHKSK 2019MSBHYT'!#REF!,2,0)</f>
        <v>#REF!</v>
      </c>
      <c r="K284" s="33">
        <v>282</v>
      </c>
      <c r="L284" s="26" t="e">
        <v>#N/A</v>
      </c>
      <c r="M284" s="46" t="s">
        <v>697</v>
      </c>
      <c r="N284" s="48"/>
      <c r="O284" s="47">
        <v>1990</v>
      </c>
      <c r="P284" s="47">
        <v>1990</v>
      </c>
      <c r="Q284" s="47">
        <v>28</v>
      </c>
      <c r="R284" s="47">
        <v>1990</v>
      </c>
      <c r="S284" s="36" t="s">
        <v>45</v>
      </c>
      <c r="T284" s="41"/>
      <c r="U284" s="37" t="s">
        <v>45</v>
      </c>
      <c r="V284" s="37"/>
      <c r="W284" s="37"/>
      <c r="X284" s="37"/>
      <c r="Y284" s="37">
        <v>1</v>
      </c>
      <c r="Z284" s="37"/>
      <c r="AA284" s="37" t="s">
        <v>45</v>
      </c>
      <c r="AB284" s="37" t="s">
        <v>45</v>
      </c>
      <c r="AC284" s="37" t="s">
        <v>45</v>
      </c>
      <c r="AD284" s="42"/>
      <c r="AE284" s="41"/>
      <c r="AF284" s="41"/>
      <c r="AG284" s="43"/>
      <c r="AH284" s="44"/>
      <c r="AI284" s="41"/>
      <c r="AJ284" s="41"/>
      <c r="AK284" s="49"/>
      <c r="AL284" s="44"/>
      <c r="AM284" s="43"/>
      <c r="AN284" s="44"/>
      <c r="AO284" s="43"/>
      <c r="AP284" s="43"/>
      <c r="AQ284" s="44"/>
      <c r="AR284" s="44"/>
      <c r="AS284" s="44"/>
      <c r="AT284" s="44"/>
      <c r="AU284" s="44"/>
      <c r="AV284" s="44"/>
      <c r="AW284" s="44"/>
      <c r="AX284" s="44"/>
      <c r="AY284" s="40"/>
      <c r="AZ284" s="40"/>
    </row>
    <row r="285" spans="1:52" ht="20.100000000000001" hidden="1" customHeight="1">
      <c r="A285" s="33">
        <v>283</v>
      </c>
      <c r="B285" s="45">
        <v>198</v>
      </c>
      <c r="C285" s="46" t="s">
        <v>717</v>
      </c>
      <c r="D285" s="23" t="e">
        <f>VLOOKUP(C285,'DANHSACHKSK 2019MSBHYT'!$D$12:$E$336,4,0)</f>
        <v>#REF!</v>
      </c>
      <c r="E285" s="23">
        <v>1977</v>
      </c>
      <c r="F285" s="23" t="s">
        <v>718</v>
      </c>
      <c r="G285" s="46" t="s">
        <v>719</v>
      </c>
      <c r="H285" s="23">
        <v>1977</v>
      </c>
      <c r="I285" s="25" t="str">
        <f t="shared" si="4"/>
        <v>Đỗ Tuấn Việt 1977</v>
      </c>
      <c r="J285" s="276" t="e">
        <f>VLOOKUP(I285,'DANHSACHKSK 2019MSBHYT'!#REF!,2,0)</f>
        <v>#REF!</v>
      </c>
      <c r="K285" s="33">
        <v>283</v>
      </c>
      <c r="L285" s="26" t="s">
        <v>720</v>
      </c>
      <c r="M285" s="46" t="s">
        <v>720</v>
      </c>
      <c r="N285" s="48">
        <v>41</v>
      </c>
      <c r="O285" s="47"/>
      <c r="P285" s="47">
        <v>1977</v>
      </c>
      <c r="Q285" s="47"/>
      <c r="R285" s="47"/>
      <c r="S285" s="36" t="s">
        <v>45</v>
      </c>
      <c r="T285" s="41"/>
      <c r="U285" s="37" t="s">
        <v>45</v>
      </c>
      <c r="V285" s="37"/>
      <c r="W285" s="37"/>
      <c r="X285" s="37"/>
      <c r="Y285" s="37"/>
      <c r="Z285" s="37">
        <v>1</v>
      </c>
      <c r="AA285" s="37" t="s">
        <v>45</v>
      </c>
      <c r="AB285" s="37" t="s">
        <v>45</v>
      </c>
      <c r="AC285" s="37" t="s">
        <v>45</v>
      </c>
      <c r="AD285" s="42"/>
      <c r="AE285" s="41"/>
      <c r="AF285" s="41"/>
      <c r="AG285" s="44">
        <v>1</v>
      </c>
      <c r="AH285" s="44"/>
      <c r="AI285" s="41">
        <v>1</v>
      </c>
      <c r="AJ285" s="41">
        <v>1</v>
      </c>
      <c r="AK285" s="49">
        <v>1</v>
      </c>
      <c r="AL285" s="44"/>
      <c r="AM285" s="44">
        <v>1</v>
      </c>
      <c r="AN285" s="44"/>
      <c r="AO285" s="44">
        <v>1</v>
      </c>
      <c r="AP285" s="44"/>
      <c r="AQ285" s="44"/>
      <c r="AR285" s="44"/>
      <c r="AS285" s="44">
        <v>1</v>
      </c>
      <c r="AT285" s="44"/>
      <c r="AU285" s="44"/>
      <c r="AV285" s="44"/>
      <c r="AW285" s="44"/>
      <c r="AX285" s="44"/>
      <c r="AY285" s="40"/>
      <c r="AZ285" s="40"/>
    </row>
    <row r="286" spans="1:52" ht="20.100000000000001" hidden="1" customHeight="1">
      <c r="A286" s="33">
        <v>284</v>
      </c>
      <c r="B286" s="45">
        <v>192</v>
      </c>
      <c r="C286" s="46" t="s">
        <v>721</v>
      </c>
      <c r="D286" s="23" t="e">
        <f>VLOOKUP(C286,'DANHSACHKSK 2019MSBHYT'!$D$12:$E$336,4,0)</f>
        <v>#REF!</v>
      </c>
      <c r="E286" s="23">
        <v>1985</v>
      </c>
      <c r="F286" s="23" t="s">
        <v>520</v>
      </c>
      <c r="G286" s="46" t="s">
        <v>54</v>
      </c>
      <c r="H286" s="23">
        <v>1985</v>
      </c>
      <c r="I286" s="25" t="str">
        <f t="shared" si="4"/>
        <v>Nguyễn Hữu Thiện 1985</v>
      </c>
      <c r="J286" s="276" t="e">
        <f>VLOOKUP(I286,'DANHSACHKSK 2019MSBHYT'!#REF!,2,0)</f>
        <v>#REF!</v>
      </c>
      <c r="K286" s="33">
        <v>284</v>
      </c>
      <c r="L286" s="26" t="e">
        <v>#N/A</v>
      </c>
      <c r="M286" s="46" t="s">
        <v>720</v>
      </c>
      <c r="N286" s="48">
        <v>33</v>
      </c>
      <c r="O286" s="47"/>
      <c r="P286" s="47">
        <v>1985</v>
      </c>
      <c r="Q286" s="47"/>
      <c r="R286" s="47"/>
      <c r="S286" s="36" t="s">
        <v>45</v>
      </c>
      <c r="T286" s="41"/>
      <c r="U286" s="37" t="s">
        <v>45</v>
      </c>
      <c r="V286" s="37"/>
      <c r="W286" s="37"/>
      <c r="X286" s="37"/>
      <c r="Y286" s="37"/>
      <c r="Z286" s="37"/>
      <c r="AA286" s="37" t="s">
        <v>45</v>
      </c>
      <c r="AB286" s="37" t="s">
        <v>45</v>
      </c>
      <c r="AC286" s="37" t="s">
        <v>45</v>
      </c>
      <c r="AD286" s="42"/>
      <c r="AE286" s="41"/>
      <c r="AF286" s="41"/>
      <c r="AG286" s="44"/>
      <c r="AH286" s="44"/>
      <c r="AI286" s="41"/>
      <c r="AJ286" s="41"/>
      <c r="AK286" s="49"/>
      <c r="AL286" s="44"/>
      <c r="AM286" s="44"/>
      <c r="AN286" s="44"/>
      <c r="AO286" s="44"/>
      <c r="AP286" s="44"/>
      <c r="AQ286" s="44"/>
      <c r="AR286" s="44"/>
      <c r="AS286" s="44"/>
      <c r="AT286" s="44"/>
      <c r="AU286" s="44"/>
      <c r="AV286" s="44"/>
      <c r="AW286" s="44"/>
      <c r="AX286" s="44"/>
      <c r="AY286" s="40"/>
      <c r="AZ286" s="40"/>
    </row>
    <row r="287" spans="1:52" ht="20.100000000000001" hidden="1" customHeight="1">
      <c r="A287" s="33">
        <v>285</v>
      </c>
      <c r="B287" s="45">
        <v>225</v>
      </c>
      <c r="C287" s="46" t="s">
        <v>722</v>
      </c>
      <c r="D287" s="23" t="e">
        <f>VLOOKUP(C287,'DANHSACHKSK 2019MSBHYT'!$D$12:$E$336,4,0)</f>
        <v>#REF!</v>
      </c>
      <c r="E287" s="23">
        <v>1979</v>
      </c>
      <c r="F287" s="23" t="s">
        <v>723</v>
      </c>
      <c r="G287" s="46" t="s">
        <v>332</v>
      </c>
      <c r="H287" s="23">
        <v>1979</v>
      </c>
      <c r="I287" s="25" t="str">
        <f t="shared" si="4"/>
        <v>Đặng Thu Hà 1979</v>
      </c>
      <c r="J287" s="276" t="e">
        <f>VLOOKUP(I287,'DANHSACHKSK 2019MSBHYT'!#REF!,2,0)</f>
        <v>#REF!</v>
      </c>
      <c r="K287" s="33">
        <v>285</v>
      </c>
      <c r="L287" s="26" t="e">
        <v>#N/A</v>
      </c>
      <c r="M287" s="46" t="s">
        <v>720</v>
      </c>
      <c r="N287" s="48"/>
      <c r="O287" s="47">
        <v>1979</v>
      </c>
      <c r="P287" s="47">
        <v>1979</v>
      </c>
      <c r="Q287" s="47">
        <v>39</v>
      </c>
      <c r="R287" s="47">
        <v>1979</v>
      </c>
      <c r="S287" s="36" t="s">
        <v>45</v>
      </c>
      <c r="T287" s="41">
        <v>1</v>
      </c>
      <c r="U287" s="37" t="s">
        <v>45</v>
      </c>
      <c r="V287" s="37"/>
      <c r="W287" s="37"/>
      <c r="X287" s="37"/>
      <c r="Y287" s="37"/>
      <c r="Z287" s="37"/>
      <c r="AA287" s="37" t="s">
        <v>45</v>
      </c>
      <c r="AB287" s="37" t="s">
        <v>45</v>
      </c>
      <c r="AC287" s="37" t="s">
        <v>45</v>
      </c>
      <c r="AD287" s="42"/>
      <c r="AE287" s="41"/>
      <c r="AF287" s="41"/>
      <c r="AG287" s="44"/>
      <c r="AH287" s="44"/>
      <c r="AI287" s="41"/>
      <c r="AJ287" s="41"/>
      <c r="AK287" s="49"/>
      <c r="AL287" s="44"/>
      <c r="AM287" s="44">
        <v>1</v>
      </c>
      <c r="AN287" s="44"/>
      <c r="AO287" s="43"/>
      <c r="AP287" s="43"/>
      <c r="AQ287" s="44"/>
      <c r="AR287" s="44"/>
      <c r="AS287" s="44"/>
      <c r="AT287" s="44"/>
      <c r="AU287" s="44"/>
      <c r="AV287" s="44"/>
      <c r="AW287" s="44"/>
      <c r="AX287" s="44"/>
      <c r="AY287" s="40"/>
      <c r="AZ287" s="40"/>
    </row>
    <row r="288" spans="1:52" ht="20.100000000000001" hidden="1" customHeight="1">
      <c r="A288" s="33">
        <v>286</v>
      </c>
      <c r="B288" s="45">
        <v>258</v>
      </c>
      <c r="C288" s="46" t="s">
        <v>724</v>
      </c>
      <c r="D288" s="23" t="e">
        <f>VLOOKUP(C288,'DANHSACHKSK 2019MSBHYT'!$D$12:$E$336,4,0)</f>
        <v>#REF!</v>
      </c>
      <c r="E288" s="23">
        <v>1964</v>
      </c>
      <c r="F288" s="23" t="s">
        <v>725</v>
      </c>
      <c r="G288" s="46" t="s">
        <v>303</v>
      </c>
      <c r="H288" s="23">
        <v>1964</v>
      </c>
      <c r="I288" s="25" t="str">
        <f t="shared" si="4"/>
        <v>Nguyễn Tứ Cảnh 1964</v>
      </c>
      <c r="J288" s="276" t="e">
        <f>VLOOKUP(I288,'DANHSACHKSK 2019MSBHYT'!#REF!,2,0)</f>
        <v>#REF!</v>
      </c>
      <c r="K288" s="33">
        <v>286</v>
      </c>
      <c r="L288" s="26" t="s">
        <v>720</v>
      </c>
      <c r="M288" s="46" t="s">
        <v>720</v>
      </c>
      <c r="N288" s="48">
        <v>54</v>
      </c>
      <c r="O288" s="47"/>
      <c r="P288" s="47">
        <v>1964</v>
      </c>
      <c r="Q288" s="47"/>
      <c r="R288" s="47"/>
      <c r="S288" s="36" t="s">
        <v>45</v>
      </c>
      <c r="T288" s="41"/>
      <c r="U288" s="37" t="s">
        <v>45</v>
      </c>
      <c r="V288" s="37"/>
      <c r="W288" s="37"/>
      <c r="X288" s="37"/>
      <c r="Y288" s="37"/>
      <c r="Z288" s="37"/>
      <c r="AA288" s="37" t="s">
        <v>45</v>
      </c>
      <c r="AB288" s="37" t="s">
        <v>45</v>
      </c>
      <c r="AC288" s="37" t="s">
        <v>45</v>
      </c>
      <c r="AD288" s="42"/>
      <c r="AE288" s="41"/>
      <c r="AF288" s="41"/>
      <c r="AG288" s="44"/>
      <c r="AH288" s="43"/>
      <c r="AI288" s="41"/>
      <c r="AJ288" s="41"/>
      <c r="AK288" s="49"/>
      <c r="AL288" s="44"/>
      <c r="AM288" s="44"/>
      <c r="AN288" s="44"/>
      <c r="AO288" s="43"/>
      <c r="AP288" s="43"/>
      <c r="AQ288" s="44"/>
      <c r="AR288" s="44"/>
      <c r="AS288" s="44"/>
      <c r="AT288" s="44"/>
      <c r="AU288" s="44"/>
      <c r="AV288" s="44"/>
      <c r="AW288" s="44"/>
      <c r="AX288" s="44"/>
      <c r="AY288" s="40"/>
      <c r="AZ288" s="40"/>
    </row>
    <row r="289" spans="1:52" ht="20.100000000000001" hidden="1" customHeight="1">
      <c r="A289" s="33">
        <v>287</v>
      </c>
      <c r="B289" s="45">
        <v>184</v>
      </c>
      <c r="C289" s="46" t="s">
        <v>726</v>
      </c>
      <c r="D289" s="23" t="e">
        <f>VLOOKUP(C289,'DANHSACHKSK 2019MSBHYT'!$D$12:$E$336,4,0)</f>
        <v>#REF!</v>
      </c>
      <c r="E289" s="23">
        <v>1980</v>
      </c>
      <c r="F289" s="23" t="s">
        <v>727</v>
      </c>
      <c r="G289" s="46" t="s">
        <v>43</v>
      </c>
      <c r="H289" s="23">
        <v>1980</v>
      </c>
      <c r="I289" s="25" t="str">
        <f t="shared" si="4"/>
        <v>Trương Hữu Lộc 1980</v>
      </c>
      <c r="J289" s="276" t="e">
        <f>VLOOKUP(I289,'DANHSACHKSK 2019MSBHYT'!#REF!,2,0)</f>
        <v>#REF!</v>
      </c>
      <c r="K289" s="33">
        <v>287</v>
      </c>
      <c r="L289" s="26" t="s">
        <v>720</v>
      </c>
      <c r="M289" s="46" t="s">
        <v>720</v>
      </c>
      <c r="N289" s="48">
        <v>38</v>
      </c>
      <c r="O289" s="47"/>
      <c r="P289" s="47">
        <v>1980</v>
      </c>
      <c r="Q289" s="47"/>
      <c r="R289" s="47"/>
      <c r="S289" s="36" t="s">
        <v>45</v>
      </c>
      <c r="T289" s="41"/>
      <c r="U289" s="37" t="s">
        <v>45</v>
      </c>
      <c r="V289" s="37"/>
      <c r="W289" s="37"/>
      <c r="X289" s="37"/>
      <c r="Y289" s="37"/>
      <c r="Z289" s="37"/>
      <c r="AA289" s="37" t="s">
        <v>45</v>
      </c>
      <c r="AB289" s="37" t="s">
        <v>45</v>
      </c>
      <c r="AC289" s="37" t="s">
        <v>45</v>
      </c>
      <c r="AD289" s="42"/>
      <c r="AE289" s="41"/>
      <c r="AF289" s="41"/>
      <c r="AG289" s="44"/>
      <c r="AH289" s="44">
        <v>1</v>
      </c>
      <c r="AI289" s="41"/>
      <c r="AJ289" s="41"/>
      <c r="AK289" s="49"/>
      <c r="AL289" s="44"/>
      <c r="AM289" s="44"/>
      <c r="AN289" s="44"/>
      <c r="AO289" s="44"/>
      <c r="AP289" s="44"/>
      <c r="AQ289" s="44"/>
      <c r="AR289" s="44"/>
      <c r="AS289" s="44"/>
      <c r="AT289" s="44"/>
      <c r="AU289" s="44"/>
      <c r="AV289" s="44"/>
      <c r="AW289" s="44"/>
      <c r="AX289" s="44"/>
      <c r="AY289" s="40"/>
      <c r="AZ289" s="40"/>
    </row>
    <row r="290" spans="1:52" ht="20.100000000000001" hidden="1" customHeight="1">
      <c r="A290" s="33">
        <v>288</v>
      </c>
      <c r="B290" s="45">
        <v>91</v>
      </c>
      <c r="C290" s="46" t="s">
        <v>728</v>
      </c>
      <c r="D290" s="23" t="e">
        <f>VLOOKUP(C290,'DANHSACHKSK 2019MSBHYT'!$D$12:$E$336,4,0)</f>
        <v>#REF!</v>
      </c>
      <c r="E290" s="23">
        <v>1974</v>
      </c>
      <c r="F290" s="23" t="s">
        <v>729</v>
      </c>
      <c r="G290" s="46" t="s">
        <v>702</v>
      </c>
      <c r="H290" s="23">
        <v>1974</v>
      </c>
      <c r="I290" s="25" t="str">
        <f t="shared" si="4"/>
        <v>Trần Thị Diễm Thúy 1974</v>
      </c>
      <c r="J290" s="276" t="e">
        <f>VLOOKUP(I290,'DANHSACHKSK 2019MSBHYT'!#REF!,2,0)</f>
        <v>#REF!</v>
      </c>
      <c r="K290" s="33">
        <v>288</v>
      </c>
      <c r="L290" s="26" t="e">
        <v>#N/A</v>
      </c>
      <c r="M290" s="46" t="s">
        <v>720</v>
      </c>
      <c r="N290" s="48"/>
      <c r="O290" s="47">
        <v>1974</v>
      </c>
      <c r="P290" s="47">
        <v>1974</v>
      </c>
      <c r="Q290" s="47">
        <v>44</v>
      </c>
      <c r="R290" s="47">
        <v>1974</v>
      </c>
      <c r="S290" s="36" t="s">
        <v>45</v>
      </c>
      <c r="T290" s="41">
        <v>1</v>
      </c>
      <c r="U290" s="37" t="s">
        <v>45</v>
      </c>
      <c r="V290" s="37"/>
      <c r="W290" s="37"/>
      <c r="X290" s="37"/>
      <c r="Y290" s="37">
        <v>1</v>
      </c>
      <c r="Z290" s="37"/>
      <c r="AA290" s="37" t="s">
        <v>45</v>
      </c>
      <c r="AB290" s="37" t="s">
        <v>45</v>
      </c>
      <c r="AC290" s="37" t="s">
        <v>45</v>
      </c>
      <c r="AD290" s="42"/>
      <c r="AE290" s="41"/>
      <c r="AF290" s="41"/>
      <c r="AG290" s="44"/>
      <c r="AH290" s="44">
        <v>1</v>
      </c>
      <c r="AI290" s="41"/>
      <c r="AJ290" s="41"/>
      <c r="AK290" s="49">
        <v>1</v>
      </c>
      <c r="AL290" s="44"/>
      <c r="AM290" s="44">
        <v>1</v>
      </c>
      <c r="AN290" s="44"/>
      <c r="AO290" s="44"/>
      <c r="AP290" s="44"/>
      <c r="AQ290" s="44"/>
      <c r="AR290" s="44"/>
      <c r="AS290" s="44"/>
      <c r="AT290" s="44"/>
      <c r="AU290" s="44"/>
      <c r="AV290" s="44"/>
      <c r="AW290" s="44"/>
      <c r="AX290" s="44"/>
      <c r="AY290" s="40"/>
      <c r="AZ290" s="40"/>
    </row>
    <row r="291" spans="1:52" ht="20.100000000000001" hidden="1" customHeight="1">
      <c r="A291" s="33">
        <v>289</v>
      </c>
      <c r="B291" s="45">
        <v>304</v>
      </c>
      <c r="C291" s="46" t="s">
        <v>730</v>
      </c>
      <c r="D291" s="23" t="e">
        <f>VLOOKUP(C291,'DANHSACHKSK 2019MSBHYT'!$D$12:$E$336,4,0)</f>
        <v>#REF!</v>
      </c>
      <c r="E291" s="23">
        <v>1990</v>
      </c>
      <c r="F291" s="23" t="s">
        <v>731</v>
      </c>
      <c r="G291" s="46" t="s">
        <v>416</v>
      </c>
      <c r="H291" s="23">
        <v>1990</v>
      </c>
      <c r="I291" s="25" t="str">
        <f t="shared" si="4"/>
        <v>Hà Thị Hậu 1990</v>
      </c>
      <c r="J291" s="276" t="e">
        <f>VLOOKUP(I291,'DANHSACHKSK 2019MSBHYT'!#REF!,2,0)</f>
        <v>#REF!</v>
      </c>
      <c r="K291" s="33">
        <v>289</v>
      </c>
      <c r="L291" s="26" t="e">
        <v>#N/A</v>
      </c>
      <c r="M291" s="46" t="s">
        <v>720</v>
      </c>
      <c r="N291" s="48"/>
      <c r="O291" s="47">
        <v>1990</v>
      </c>
      <c r="P291" s="47">
        <v>1990</v>
      </c>
      <c r="Q291" s="47">
        <v>28</v>
      </c>
      <c r="R291" s="47">
        <v>1990</v>
      </c>
      <c r="S291" s="36" t="s">
        <v>45</v>
      </c>
      <c r="T291" s="41"/>
      <c r="U291" s="37" t="s">
        <v>45</v>
      </c>
      <c r="V291" s="37"/>
      <c r="W291" s="37"/>
      <c r="X291" s="37"/>
      <c r="Y291" s="37">
        <v>1</v>
      </c>
      <c r="Z291" s="37"/>
      <c r="AA291" s="37" t="s">
        <v>45</v>
      </c>
      <c r="AB291" s="37" t="s">
        <v>45</v>
      </c>
      <c r="AC291" s="37" t="s">
        <v>45</v>
      </c>
      <c r="AD291" s="42"/>
      <c r="AE291" s="41"/>
      <c r="AF291" s="41"/>
      <c r="AG291" s="44"/>
      <c r="AH291" s="44"/>
      <c r="AI291" s="41"/>
      <c r="AJ291" s="41"/>
      <c r="AK291" s="49"/>
      <c r="AL291" s="44"/>
      <c r="AM291" s="44"/>
      <c r="AN291" s="44"/>
      <c r="AO291" s="44"/>
      <c r="AP291" s="44"/>
      <c r="AQ291" s="44"/>
      <c r="AR291" s="44"/>
      <c r="AS291" s="44"/>
      <c r="AT291" s="44"/>
      <c r="AU291" s="44"/>
      <c r="AV291" s="44"/>
      <c r="AW291" s="44"/>
      <c r="AX291" s="44"/>
      <c r="AY291" s="40"/>
      <c r="AZ291" s="40"/>
    </row>
    <row r="292" spans="1:52" ht="20.100000000000001" hidden="1" customHeight="1">
      <c r="A292" s="33">
        <v>290</v>
      </c>
      <c r="B292" s="45">
        <v>303</v>
      </c>
      <c r="C292" s="46" t="s">
        <v>732</v>
      </c>
      <c r="D292" s="23" t="e">
        <f>VLOOKUP(C292,'DANHSACHKSK 2019MSBHYT'!$D$12:$E$336,4,0)</f>
        <v>#REF!</v>
      </c>
      <c r="E292" s="23">
        <v>1988</v>
      </c>
      <c r="F292" s="23" t="s">
        <v>122</v>
      </c>
      <c r="G292" s="46" t="s">
        <v>187</v>
      </c>
      <c r="H292" s="23">
        <v>1988</v>
      </c>
      <c r="I292" s="25" t="str">
        <f t="shared" si="4"/>
        <v>Nguyễn Thị Trang 1988</v>
      </c>
      <c r="J292" s="276" t="e">
        <f>VLOOKUP(I292,'DANHSACHKSK 2019MSBHYT'!#REF!,2,0)</f>
        <v>#REF!</v>
      </c>
      <c r="K292" s="33">
        <v>290</v>
      </c>
      <c r="L292" s="26" t="e">
        <v>#N/A</v>
      </c>
      <c r="M292" s="46" t="s">
        <v>720</v>
      </c>
      <c r="N292" s="48"/>
      <c r="O292" s="47">
        <v>1988</v>
      </c>
      <c r="P292" s="47">
        <v>1988</v>
      </c>
      <c r="Q292" s="47">
        <v>30</v>
      </c>
      <c r="R292" s="47">
        <v>1988</v>
      </c>
      <c r="S292" s="36" t="s">
        <v>45</v>
      </c>
      <c r="T292" s="41">
        <v>1</v>
      </c>
      <c r="U292" s="37" t="s">
        <v>45</v>
      </c>
      <c r="V292" s="37"/>
      <c r="W292" s="37"/>
      <c r="X292" s="37"/>
      <c r="Y292" s="37">
        <v>1</v>
      </c>
      <c r="Z292" s="37">
        <v>1</v>
      </c>
      <c r="AA292" s="37" t="s">
        <v>45</v>
      </c>
      <c r="AB292" s="37" t="s">
        <v>45</v>
      </c>
      <c r="AC292" s="37" t="s">
        <v>45</v>
      </c>
      <c r="AD292" s="42"/>
      <c r="AE292" s="41"/>
      <c r="AF292" s="41"/>
      <c r="AG292" s="44"/>
      <c r="AH292" s="44"/>
      <c r="AI292" s="41"/>
      <c r="AJ292" s="41"/>
      <c r="AK292" s="49"/>
      <c r="AL292" s="44"/>
      <c r="AM292" s="44">
        <v>1</v>
      </c>
      <c r="AN292" s="44"/>
      <c r="AO292" s="44"/>
      <c r="AP292" s="44"/>
      <c r="AQ292" s="44"/>
      <c r="AR292" s="44"/>
      <c r="AS292" s="44"/>
      <c r="AT292" s="44"/>
      <c r="AU292" s="44"/>
      <c r="AV292" s="44"/>
      <c r="AW292" s="44"/>
      <c r="AX292" s="44"/>
      <c r="AY292" s="40"/>
      <c r="AZ292" s="40"/>
    </row>
    <row r="293" spans="1:52" ht="20.100000000000001" hidden="1" customHeight="1">
      <c r="A293" s="33">
        <v>291</v>
      </c>
      <c r="B293" s="45">
        <v>274</v>
      </c>
      <c r="C293" s="46" t="s">
        <v>733</v>
      </c>
      <c r="D293" s="23" t="e">
        <f>VLOOKUP(C293,'DANHSACHKSK 2019MSBHYT'!$D$12:$E$336,4,0)</f>
        <v>#REF!</v>
      </c>
      <c r="E293" s="23">
        <v>1968</v>
      </c>
      <c r="F293" s="23" t="s">
        <v>734</v>
      </c>
      <c r="G293" s="46" t="s">
        <v>70</v>
      </c>
      <c r="H293" s="23">
        <v>1968</v>
      </c>
      <c r="I293" s="25" t="str">
        <f t="shared" si="4"/>
        <v>Đỗ Công Thành 1968</v>
      </c>
      <c r="J293" s="276" t="e">
        <f>VLOOKUP(I293,'DANHSACHKSK 2019MSBHYT'!#REF!,2,0)</f>
        <v>#REF!</v>
      </c>
      <c r="K293" s="33">
        <v>291</v>
      </c>
      <c r="L293" s="26" t="s">
        <v>735</v>
      </c>
      <c r="M293" s="46" t="s">
        <v>735</v>
      </c>
      <c r="N293" s="48">
        <v>50</v>
      </c>
      <c r="O293" s="47"/>
      <c r="P293" s="47">
        <v>1968</v>
      </c>
      <c r="Q293" s="47"/>
      <c r="R293" s="47"/>
      <c r="S293" s="36" t="s">
        <v>45</v>
      </c>
      <c r="T293" s="41"/>
      <c r="U293" s="37" t="s">
        <v>45</v>
      </c>
      <c r="V293" s="37"/>
      <c r="W293" s="37"/>
      <c r="X293" s="37"/>
      <c r="Y293" s="37"/>
      <c r="Z293" s="37"/>
      <c r="AA293" s="37" t="s">
        <v>45</v>
      </c>
      <c r="AB293" s="37" t="s">
        <v>45</v>
      </c>
      <c r="AC293" s="37" t="s">
        <v>45</v>
      </c>
      <c r="AD293" s="42"/>
      <c r="AE293" s="41"/>
      <c r="AF293" s="41"/>
      <c r="AG293" s="44"/>
      <c r="AH293" s="44"/>
      <c r="AI293" s="41"/>
      <c r="AJ293" s="41"/>
      <c r="AK293" s="49"/>
      <c r="AL293" s="44"/>
      <c r="AM293" s="44"/>
      <c r="AN293" s="44"/>
      <c r="AO293" s="44"/>
      <c r="AP293" s="44"/>
      <c r="AQ293" s="44"/>
      <c r="AR293" s="44"/>
      <c r="AS293" s="44"/>
      <c r="AT293" s="44"/>
      <c r="AU293" s="44"/>
      <c r="AV293" s="44"/>
      <c r="AW293" s="44"/>
      <c r="AX293" s="44"/>
      <c r="AY293" s="40"/>
      <c r="AZ293" s="40"/>
    </row>
    <row r="294" spans="1:52" ht="20.100000000000001" hidden="1" customHeight="1">
      <c r="A294" s="33">
        <v>292</v>
      </c>
      <c r="B294" s="45">
        <v>94</v>
      </c>
      <c r="C294" s="46" t="s">
        <v>736</v>
      </c>
      <c r="D294" s="23" t="e">
        <f>VLOOKUP(C294,'DANHSACHKSK 2019MSBHYT'!$D$12:$E$336,4,0)</f>
        <v>#REF!</v>
      </c>
      <c r="E294" s="23">
        <v>1974</v>
      </c>
      <c r="F294" s="23" t="s">
        <v>737</v>
      </c>
      <c r="G294" s="46" t="s">
        <v>142</v>
      </c>
      <c r="H294" s="23">
        <v>1974</v>
      </c>
      <c r="I294" s="25" t="str">
        <f t="shared" si="4"/>
        <v>Lương Thị Thắm 1974</v>
      </c>
      <c r="J294" s="276" t="e">
        <f>VLOOKUP(I294,'DANHSACHKSK 2019MSBHYT'!#REF!,2,0)</f>
        <v>#REF!</v>
      </c>
      <c r="K294" s="33">
        <v>292</v>
      </c>
      <c r="L294" s="26" t="e">
        <v>#N/A</v>
      </c>
      <c r="M294" s="46" t="s">
        <v>735</v>
      </c>
      <c r="N294" s="48"/>
      <c r="O294" s="47">
        <v>1974</v>
      </c>
      <c r="P294" s="47">
        <v>1974</v>
      </c>
      <c r="Q294" s="47">
        <v>44</v>
      </c>
      <c r="R294" s="47">
        <v>1974</v>
      </c>
      <c r="S294" s="36" t="s">
        <v>45</v>
      </c>
      <c r="T294" s="41"/>
      <c r="U294" s="37" t="s">
        <v>45</v>
      </c>
      <c r="V294" s="37"/>
      <c r="W294" s="37"/>
      <c r="X294" s="37"/>
      <c r="Y294" s="37" t="s">
        <v>45</v>
      </c>
      <c r="Z294" s="37"/>
      <c r="AA294" s="37" t="s">
        <v>45</v>
      </c>
      <c r="AB294" s="37" t="s">
        <v>45</v>
      </c>
      <c r="AC294" s="37" t="s">
        <v>45</v>
      </c>
      <c r="AD294" s="42"/>
      <c r="AE294" s="41"/>
      <c r="AF294" s="41"/>
      <c r="AG294" s="44"/>
      <c r="AH294" s="44"/>
      <c r="AI294" s="41"/>
      <c r="AJ294" s="41"/>
      <c r="AK294" s="49"/>
      <c r="AL294" s="44"/>
      <c r="AM294" s="44"/>
      <c r="AN294" s="44"/>
      <c r="AO294" s="44"/>
      <c r="AP294" s="44"/>
      <c r="AQ294" s="44"/>
      <c r="AR294" s="44"/>
      <c r="AS294" s="44"/>
      <c r="AT294" s="44"/>
      <c r="AU294" s="44"/>
      <c r="AV294" s="44"/>
      <c r="AW294" s="44"/>
      <c r="AX294" s="44"/>
      <c r="AY294" s="40"/>
      <c r="AZ294" s="40"/>
    </row>
    <row r="295" spans="1:52" ht="20.100000000000001" hidden="1" customHeight="1">
      <c r="A295" s="33">
        <v>293</v>
      </c>
      <c r="B295" s="45">
        <v>97</v>
      </c>
      <c r="C295" s="46" t="s">
        <v>738</v>
      </c>
      <c r="D295" s="23" t="e">
        <f>VLOOKUP(C295,'DANHSACHKSK 2019MSBHYT'!$D$12:$E$336,4,0)</f>
        <v>#REF!</v>
      </c>
      <c r="E295" s="23">
        <v>1977</v>
      </c>
      <c r="F295" s="23" t="s">
        <v>132</v>
      </c>
      <c r="G295" s="46" t="s">
        <v>390</v>
      </c>
      <c r="H295" s="23">
        <v>1977</v>
      </c>
      <c r="I295" s="25" t="str">
        <f t="shared" si="4"/>
        <v>Đỗ Thị Tâm 1977</v>
      </c>
      <c r="J295" s="276" t="e">
        <f>VLOOKUP(I295,'DANHSACHKSK 2019MSBHYT'!#REF!,2,0)</f>
        <v>#REF!</v>
      </c>
      <c r="K295" s="33">
        <v>293</v>
      </c>
      <c r="L295" s="26" t="e">
        <v>#N/A</v>
      </c>
      <c r="M295" s="46" t="s">
        <v>735</v>
      </c>
      <c r="N295" s="48"/>
      <c r="O295" s="47">
        <v>1977</v>
      </c>
      <c r="P295" s="47">
        <v>1977</v>
      </c>
      <c r="Q295" s="47">
        <v>41</v>
      </c>
      <c r="R295" s="47">
        <v>1977</v>
      </c>
      <c r="S295" s="36" t="s">
        <v>45</v>
      </c>
      <c r="T295" s="41"/>
      <c r="U295" s="37" t="s">
        <v>45</v>
      </c>
      <c r="V295" s="37"/>
      <c r="W295" s="37"/>
      <c r="X295" s="37"/>
      <c r="Y295" s="37" t="s">
        <v>45</v>
      </c>
      <c r="Z295" s="37"/>
      <c r="AA295" s="37" t="s">
        <v>45</v>
      </c>
      <c r="AB295" s="37" t="s">
        <v>45</v>
      </c>
      <c r="AC295" s="37" t="s">
        <v>45</v>
      </c>
      <c r="AD295" s="42"/>
      <c r="AE295" s="41"/>
      <c r="AF295" s="41"/>
      <c r="AG295" s="44"/>
      <c r="AH295" s="43"/>
      <c r="AI295" s="41"/>
      <c r="AJ295" s="41"/>
      <c r="AK295" s="50"/>
      <c r="AL295" s="44"/>
      <c r="AM295" s="44"/>
      <c r="AN295" s="44"/>
      <c r="AO295" s="44"/>
      <c r="AP295" s="44"/>
      <c r="AQ295" s="44"/>
      <c r="AR295" s="44"/>
      <c r="AS295" s="44"/>
      <c r="AT295" s="44"/>
      <c r="AU295" s="44"/>
      <c r="AV295" s="44"/>
      <c r="AW295" s="44"/>
      <c r="AX295" s="44"/>
      <c r="AY295" s="40"/>
      <c r="AZ295" s="40"/>
    </row>
    <row r="296" spans="1:52" ht="20.100000000000001" hidden="1" customHeight="1">
      <c r="A296" s="33">
        <v>294</v>
      </c>
      <c r="B296" s="45">
        <v>37</v>
      </c>
      <c r="C296" s="46" t="s">
        <v>739</v>
      </c>
      <c r="D296" s="23" t="e">
        <f>VLOOKUP(C296,'DANHSACHKSK 2019MSBHYT'!$D$12:$E$336,4,0)</f>
        <v>#REF!</v>
      </c>
      <c r="E296" s="23">
        <v>1970</v>
      </c>
      <c r="F296" s="23" t="s">
        <v>740</v>
      </c>
      <c r="G296" s="46" t="s">
        <v>741</v>
      </c>
      <c r="H296" s="23">
        <v>1970</v>
      </c>
      <c r="I296" s="25" t="str">
        <f t="shared" si="4"/>
        <v>Trang Thị Xuân Uyên 1970</v>
      </c>
      <c r="J296" s="276" t="e">
        <f>VLOOKUP(I296,'DANHSACHKSK 2019MSBHYT'!#REF!,2,0)</f>
        <v>#REF!</v>
      </c>
      <c r="K296" s="33">
        <v>294</v>
      </c>
      <c r="L296" s="26" t="e">
        <v>#N/A</v>
      </c>
      <c r="M296" s="46" t="s">
        <v>742</v>
      </c>
      <c r="N296" s="48"/>
      <c r="O296" s="47">
        <v>1970</v>
      </c>
      <c r="P296" s="47">
        <v>1970</v>
      </c>
      <c r="Q296" s="47">
        <v>48</v>
      </c>
      <c r="R296" s="47">
        <v>1970</v>
      </c>
      <c r="S296" s="36" t="s">
        <v>45</v>
      </c>
      <c r="T296" s="41">
        <v>1</v>
      </c>
      <c r="U296" s="37" t="s">
        <v>45</v>
      </c>
      <c r="V296" s="37"/>
      <c r="W296" s="37"/>
      <c r="X296" s="37"/>
      <c r="Y296" s="37"/>
      <c r="Z296" s="37"/>
      <c r="AA296" s="37" t="s">
        <v>45</v>
      </c>
      <c r="AB296" s="37" t="s">
        <v>45</v>
      </c>
      <c r="AC296" s="37" t="s">
        <v>45</v>
      </c>
      <c r="AD296" s="42" t="s">
        <v>45</v>
      </c>
      <c r="AE296" s="41"/>
      <c r="AF296" s="41"/>
      <c r="AG296" s="44">
        <v>1</v>
      </c>
      <c r="AH296" s="44"/>
      <c r="AI296" s="41">
        <v>1</v>
      </c>
      <c r="AJ296" s="41"/>
      <c r="AK296" s="49">
        <v>1</v>
      </c>
      <c r="AL296" s="44"/>
      <c r="AM296" s="44"/>
      <c r="AN296" s="44"/>
      <c r="AO296" s="44"/>
      <c r="AP296" s="44"/>
      <c r="AQ296" s="44"/>
      <c r="AR296" s="44"/>
      <c r="AS296" s="44"/>
      <c r="AT296" s="44"/>
      <c r="AU296" s="44"/>
      <c r="AV296" s="44"/>
      <c r="AW296" s="44"/>
      <c r="AX296" s="44"/>
      <c r="AY296" s="40"/>
      <c r="AZ296" s="40"/>
    </row>
    <row r="297" spans="1:52" ht="20.100000000000001" hidden="1" customHeight="1">
      <c r="A297" s="33">
        <v>295</v>
      </c>
      <c r="B297" s="45">
        <v>38</v>
      </c>
      <c r="C297" s="46" t="s">
        <v>743</v>
      </c>
      <c r="D297" s="23" t="e">
        <f>VLOOKUP(C297,'DANHSACHKSK 2019MSBHYT'!$D$12:$E$336,4,0)</f>
        <v>#REF!</v>
      </c>
      <c r="E297" s="23">
        <v>1982</v>
      </c>
      <c r="F297" s="23" t="s">
        <v>744</v>
      </c>
      <c r="G297" s="46" t="s">
        <v>61</v>
      </c>
      <c r="H297" s="23">
        <v>1982</v>
      </c>
      <c r="I297" s="25" t="str">
        <f t="shared" si="4"/>
        <v>Bùi Thị Lan Anh 1982</v>
      </c>
      <c r="J297" s="276" t="e">
        <f>VLOOKUP(I297,'DANHSACHKSK 2019MSBHYT'!#REF!,2,0)</f>
        <v>#REF!</v>
      </c>
      <c r="K297" s="33">
        <v>295</v>
      </c>
      <c r="L297" s="26" t="e">
        <v>#N/A</v>
      </c>
      <c r="M297" s="46" t="s">
        <v>742</v>
      </c>
      <c r="N297" s="48"/>
      <c r="O297" s="47">
        <v>1982</v>
      </c>
      <c r="P297" s="47">
        <v>1982</v>
      </c>
      <c r="Q297" s="47">
        <v>36</v>
      </c>
      <c r="R297" s="47">
        <v>1982</v>
      </c>
      <c r="S297" s="36" t="s">
        <v>45</v>
      </c>
      <c r="T297" s="42">
        <v>1</v>
      </c>
      <c r="U297" s="37" t="s">
        <v>45</v>
      </c>
      <c r="V297" s="37"/>
      <c r="W297" s="37"/>
      <c r="X297" s="37"/>
      <c r="Y297" s="37"/>
      <c r="Z297" s="37"/>
      <c r="AA297" s="37" t="s">
        <v>45</v>
      </c>
      <c r="AB297" s="37" t="s">
        <v>45</v>
      </c>
      <c r="AC297" s="37" t="s">
        <v>45</v>
      </c>
      <c r="AD297" s="42" t="s">
        <v>45</v>
      </c>
      <c r="AE297" s="41"/>
      <c r="AF297" s="41"/>
      <c r="AG297" s="44">
        <v>1</v>
      </c>
      <c r="AH297" s="44"/>
      <c r="AI297" s="41">
        <v>1</v>
      </c>
      <c r="AJ297" s="41"/>
      <c r="AK297" s="49"/>
      <c r="AL297" s="44"/>
      <c r="AM297" s="44"/>
      <c r="AN297" s="44"/>
      <c r="AO297" s="44" t="s">
        <v>745</v>
      </c>
      <c r="AP297" s="44"/>
      <c r="AQ297" s="44"/>
      <c r="AR297" s="44"/>
      <c r="AS297" s="44"/>
      <c r="AT297" s="44"/>
      <c r="AU297" s="44"/>
      <c r="AV297" s="44"/>
      <c r="AW297" s="44"/>
      <c r="AX297" s="44"/>
      <c r="AY297" s="40"/>
      <c r="AZ297" s="40"/>
    </row>
    <row r="298" spans="1:52" ht="20.100000000000001" hidden="1" customHeight="1">
      <c r="A298" s="33">
        <v>296</v>
      </c>
      <c r="B298" s="45">
        <v>39</v>
      </c>
      <c r="C298" s="46" t="s">
        <v>746</v>
      </c>
      <c r="D298" s="23" t="e">
        <f>VLOOKUP(C298,'DANHSACHKSK 2019MSBHYT'!$D$12:$E$336,4,0)</f>
        <v>#N/A</v>
      </c>
      <c r="E298" s="47">
        <v>1981</v>
      </c>
      <c r="F298" s="23" t="s">
        <v>285</v>
      </c>
      <c r="G298" s="46" t="s">
        <v>747</v>
      </c>
      <c r="H298" s="47">
        <v>1981</v>
      </c>
      <c r="I298" s="25" t="str">
        <f t="shared" si="4"/>
        <v>Lê Thị Huyền 1981</v>
      </c>
      <c r="J298" s="276" t="e">
        <f>VLOOKUP(I298,'DANHSACHKSK 2019MSBHYT'!#REF!,2,0)</f>
        <v>#REF!</v>
      </c>
      <c r="K298" s="33">
        <v>296</v>
      </c>
      <c r="L298" s="26" t="e">
        <v>#N/A</v>
      </c>
      <c r="M298" s="46" t="s">
        <v>742</v>
      </c>
      <c r="N298" s="48"/>
      <c r="O298" s="47">
        <v>1981</v>
      </c>
      <c r="P298" s="47">
        <v>1981</v>
      </c>
      <c r="Q298" s="47">
        <v>37</v>
      </c>
      <c r="R298" s="47">
        <v>1981</v>
      </c>
      <c r="S298" s="36" t="s">
        <v>45</v>
      </c>
      <c r="T298" s="41">
        <v>1</v>
      </c>
      <c r="U298" s="37" t="s">
        <v>45</v>
      </c>
      <c r="V298" s="37"/>
      <c r="W298" s="37"/>
      <c r="X298" s="37"/>
      <c r="Y298" s="37"/>
      <c r="Z298" s="37"/>
      <c r="AA298" s="37" t="s">
        <v>45</v>
      </c>
      <c r="AB298" s="37" t="s">
        <v>45</v>
      </c>
      <c r="AC298" s="37" t="s">
        <v>45</v>
      </c>
      <c r="AD298" s="42" t="s">
        <v>45</v>
      </c>
      <c r="AE298" s="41"/>
      <c r="AF298" s="41"/>
      <c r="AG298" s="44">
        <v>1</v>
      </c>
      <c r="AH298" s="44"/>
      <c r="AI298" s="41">
        <v>1</v>
      </c>
      <c r="AJ298" s="41"/>
      <c r="AK298" s="49"/>
      <c r="AL298" s="44"/>
      <c r="AM298" s="44"/>
      <c r="AN298" s="44"/>
      <c r="AO298" s="44" t="s">
        <v>745</v>
      </c>
      <c r="AP298" s="43"/>
      <c r="AQ298" s="44"/>
      <c r="AR298" s="44"/>
      <c r="AS298" s="44"/>
      <c r="AT298" s="44"/>
      <c r="AU298" s="44"/>
      <c r="AV298" s="54"/>
      <c r="AW298" s="44"/>
      <c r="AX298" s="44"/>
      <c r="AY298" s="40"/>
      <c r="AZ298" s="40"/>
    </row>
    <row r="299" spans="1:52" ht="20.100000000000001" hidden="1" customHeight="1">
      <c r="A299" s="33">
        <v>297</v>
      </c>
      <c r="B299" s="45">
        <v>65</v>
      </c>
      <c r="C299" s="46" t="s">
        <v>748</v>
      </c>
      <c r="D299" s="23" t="e">
        <f>VLOOKUP(C299,'DANHSACHKSK 2019MSBHYT'!$D$12:$E$336,4,0)</f>
        <v>#N/A</v>
      </c>
      <c r="E299" s="47">
        <v>1979</v>
      </c>
      <c r="F299" s="23" t="s">
        <v>122</v>
      </c>
      <c r="G299" s="46" t="s">
        <v>749</v>
      </c>
      <c r="H299" s="47">
        <v>1979</v>
      </c>
      <c r="I299" s="25" t="str">
        <f t="shared" si="4"/>
        <v>Nguyễn Thị Nhuận 1979</v>
      </c>
      <c r="J299" s="276" t="e">
        <f>VLOOKUP(I299,'DANHSACHKSK 2019MSBHYT'!#REF!,2,0)</f>
        <v>#REF!</v>
      </c>
      <c r="K299" s="33">
        <v>297</v>
      </c>
      <c r="L299" s="26" t="e">
        <v>#N/A</v>
      </c>
      <c r="M299" s="46" t="s">
        <v>151</v>
      </c>
      <c r="N299" s="48"/>
      <c r="O299" s="47">
        <v>1979</v>
      </c>
      <c r="P299" s="47">
        <v>1979</v>
      </c>
      <c r="Q299" s="47">
        <v>39</v>
      </c>
      <c r="R299" s="47">
        <v>1979</v>
      </c>
      <c r="S299" s="36" t="s">
        <v>45</v>
      </c>
      <c r="T299" s="41"/>
      <c r="U299" s="37" t="s">
        <v>45</v>
      </c>
      <c r="V299" s="37"/>
      <c r="W299" s="37"/>
      <c r="X299" s="37"/>
      <c r="Y299" s="37">
        <v>1</v>
      </c>
      <c r="Z299" s="37"/>
      <c r="AA299" s="37" t="s">
        <v>45</v>
      </c>
      <c r="AB299" s="37" t="s">
        <v>45</v>
      </c>
      <c r="AC299" s="37" t="s">
        <v>45</v>
      </c>
      <c r="AD299" s="42"/>
      <c r="AE299" s="41"/>
      <c r="AF299" s="41"/>
      <c r="AG299" s="44"/>
      <c r="AH299" s="44"/>
      <c r="AI299" s="41"/>
      <c r="AJ299" s="41"/>
      <c r="AK299" s="49"/>
      <c r="AL299" s="44"/>
      <c r="AM299" s="44"/>
      <c r="AN299" s="44"/>
      <c r="AO299" s="44"/>
      <c r="AP299" s="44"/>
      <c r="AQ299" s="44"/>
      <c r="AR299" s="44"/>
      <c r="AS299" s="44"/>
      <c r="AT299" s="44"/>
      <c r="AU299" s="44"/>
      <c r="AV299" s="44"/>
      <c r="AW299" s="44"/>
      <c r="AX299" s="44"/>
      <c r="AY299" s="40"/>
      <c r="AZ299" s="40"/>
    </row>
    <row r="300" spans="1:52" ht="20.100000000000001" hidden="1" customHeight="1">
      <c r="A300" s="33">
        <v>298</v>
      </c>
      <c r="B300" s="45">
        <v>329</v>
      </c>
      <c r="C300" s="46" t="s">
        <v>750</v>
      </c>
      <c r="D300" s="23" t="e">
        <f>VLOOKUP(C300,'DANHSACHKSK 2019MSBHYT'!$D$12:$E$336,4,0)</f>
        <v>#N/A</v>
      </c>
      <c r="E300" s="47">
        <v>1973</v>
      </c>
      <c r="F300" s="23" t="s">
        <v>122</v>
      </c>
      <c r="G300" s="46" t="s">
        <v>712</v>
      </c>
      <c r="H300" s="47">
        <v>1973</v>
      </c>
      <c r="I300" s="25" t="str">
        <f t="shared" si="4"/>
        <v>Nguyễn Thị Thuỳ 1973</v>
      </c>
      <c r="J300" s="276" t="e">
        <f>VLOOKUP(I300,'DANHSACHKSK 2019MSBHYT'!#REF!,2,0)</f>
        <v>#REF!</v>
      </c>
      <c r="K300" s="33">
        <v>298</v>
      </c>
      <c r="L300" s="26" t="e">
        <v>#N/A</v>
      </c>
      <c r="M300" s="46" t="s">
        <v>151</v>
      </c>
      <c r="N300" s="48"/>
      <c r="O300" s="47">
        <v>1973</v>
      </c>
      <c r="P300" s="47">
        <v>1973</v>
      </c>
      <c r="Q300" s="47">
        <v>44</v>
      </c>
      <c r="R300" s="47">
        <v>1973</v>
      </c>
      <c r="S300" s="36" t="s">
        <v>45</v>
      </c>
      <c r="T300" s="41"/>
      <c r="U300" s="37" t="s">
        <v>45</v>
      </c>
      <c r="V300" s="37"/>
      <c r="W300" s="37"/>
      <c r="X300" s="37"/>
      <c r="Y300" s="37">
        <v>1</v>
      </c>
      <c r="Z300" s="37"/>
      <c r="AA300" s="37" t="s">
        <v>45</v>
      </c>
      <c r="AB300" s="37" t="s">
        <v>45</v>
      </c>
      <c r="AC300" s="37" t="s">
        <v>45</v>
      </c>
      <c r="AD300" s="42"/>
      <c r="AE300" s="41"/>
      <c r="AF300" s="41"/>
      <c r="AG300" s="44"/>
      <c r="AH300" s="44"/>
      <c r="AI300" s="41"/>
      <c r="AJ300" s="41"/>
      <c r="AK300" s="49"/>
      <c r="AL300" s="44"/>
      <c r="AM300" s="44"/>
      <c r="AN300" s="44"/>
      <c r="AO300" s="43"/>
      <c r="AP300" s="43"/>
      <c r="AQ300" s="44"/>
      <c r="AR300" s="44"/>
      <c r="AS300" s="44"/>
      <c r="AT300" s="44"/>
      <c r="AU300" s="44"/>
      <c r="AV300" s="54"/>
      <c r="AW300" s="44"/>
      <c r="AX300" s="44"/>
      <c r="AY300" s="40"/>
      <c r="AZ300" s="40"/>
    </row>
    <row r="301" spans="1:52" ht="20.100000000000001" hidden="1" customHeight="1">
      <c r="A301" s="33">
        <v>299</v>
      </c>
      <c r="B301" s="45">
        <v>305</v>
      </c>
      <c r="C301" s="46" t="s">
        <v>751</v>
      </c>
      <c r="D301" s="23" t="e">
        <f>VLOOKUP(C301,'DANHSACHKSK 2019MSBHYT'!$D$12:$E$336,4,0)</f>
        <v>#REF!</v>
      </c>
      <c r="E301" s="23">
        <v>1975</v>
      </c>
      <c r="F301" s="23" t="s">
        <v>621</v>
      </c>
      <c r="G301" s="46" t="s">
        <v>61</v>
      </c>
      <c r="H301" s="23">
        <v>1975</v>
      </c>
      <c r="I301" s="25" t="str">
        <f t="shared" si="4"/>
        <v>Nguyễn Thị Ngọc Anh 1975</v>
      </c>
      <c r="J301" s="276" t="e">
        <f>VLOOKUP(I301,'DANHSACHKSK 2019MSBHYT'!#REF!,2,0)</f>
        <v>#REF!</v>
      </c>
      <c r="K301" s="33">
        <v>299</v>
      </c>
      <c r="L301" s="26" t="e">
        <v>#N/A</v>
      </c>
      <c r="M301" s="46" t="s">
        <v>318</v>
      </c>
      <c r="N301" s="48"/>
      <c r="O301" s="47">
        <v>1975</v>
      </c>
      <c r="P301" s="47">
        <v>1975</v>
      </c>
      <c r="Q301" s="47">
        <v>42</v>
      </c>
      <c r="R301" s="47">
        <v>1975</v>
      </c>
      <c r="S301" s="36" t="s">
        <v>45</v>
      </c>
      <c r="T301" s="41"/>
      <c r="U301" s="37" t="s">
        <v>45</v>
      </c>
      <c r="V301" s="37"/>
      <c r="W301" s="37"/>
      <c r="X301" s="37"/>
      <c r="Y301" s="37">
        <v>1</v>
      </c>
      <c r="Z301" s="37"/>
      <c r="AA301" s="37" t="s">
        <v>45</v>
      </c>
      <c r="AB301" s="37" t="s">
        <v>45</v>
      </c>
      <c r="AC301" s="37" t="s">
        <v>45</v>
      </c>
      <c r="AD301" s="42"/>
      <c r="AE301" s="41"/>
      <c r="AF301" s="41"/>
      <c r="AG301" s="44"/>
      <c r="AH301" s="44"/>
      <c r="AI301" s="41"/>
      <c r="AJ301" s="41"/>
      <c r="AK301" s="49"/>
      <c r="AL301" s="44"/>
      <c r="AM301" s="44"/>
      <c r="AN301" s="44"/>
      <c r="AO301" s="43"/>
      <c r="AP301" s="43"/>
      <c r="AQ301" s="44"/>
      <c r="AR301" s="44"/>
      <c r="AS301" s="44"/>
      <c r="AT301" s="44"/>
      <c r="AU301" s="44"/>
      <c r="AV301" s="54"/>
      <c r="AW301" s="44"/>
      <c r="AX301" s="44"/>
      <c r="AY301" s="40"/>
      <c r="AZ301" s="40"/>
    </row>
    <row r="302" spans="1:52" ht="20.100000000000001" hidden="1" customHeight="1">
      <c r="A302" s="33">
        <v>300</v>
      </c>
      <c r="B302" s="45">
        <v>277</v>
      </c>
      <c r="C302" s="46" t="s">
        <v>752</v>
      </c>
      <c r="D302" s="23" t="e">
        <f>VLOOKUP(C302,'DANHSACHKSK 2019MSBHYT'!$D$12:$E$336,4,0)</f>
        <v>#N/A</v>
      </c>
      <c r="E302" s="47">
        <v>1995</v>
      </c>
      <c r="F302" s="23" t="s">
        <v>752</v>
      </c>
      <c r="G302" s="46"/>
      <c r="H302" s="47">
        <v>1995</v>
      </c>
      <c r="I302" s="25" t="str">
        <f t="shared" si="4"/>
        <v>Phạm Huỳnh Kim Ngân  1995</v>
      </c>
      <c r="J302" s="276" t="e">
        <f>VLOOKUP(I302,'DANHSACHKSK 2019MSBHYT'!#REF!,2,0)</f>
        <v>#REF!</v>
      </c>
      <c r="K302" s="33">
        <v>300</v>
      </c>
      <c r="L302" s="26" t="e">
        <v>#N/A</v>
      </c>
      <c r="M302" s="46" t="s">
        <v>151</v>
      </c>
      <c r="N302" s="48"/>
      <c r="O302" s="47">
        <v>1995</v>
      </c>
      <c r="P302" s="47">
        <v>1995</v>
      </c>
      <c r="Q302" s="47">
        <v>23</v>
      </c>
      <c r="R302" s="47">
        <v>1995</v>
      </c>
      <c r="S302" s="36" t="s">
        <v>45</v>
      </c>
      <c r="T302" s="41"/>
      <c r="U302" s="37" t="s">
        <v>45</v>
      </c>
      <c r="V302" s="37"/>
      <c r="W302" s="37"/>
      <c r="X302" s="37"/>
      <c r="Y302" s="37" t="s">
        <v>45</v>
      </c>
      <c r="Z302" s="37"/>
      <c r="AA302" s="37" t="s">
        <v>45</v>
      </c>
      <c r="AB302" s="37" t="s">
        <v>45</v>
      </c>
      <c r="AC302" s="37" t="s">
        <v>45</v>
      </c>
      <c r="AD302" s="42"/>
      <c r="AE302" s="41"/>
      <c r="AF302" s="41"/>
      <c r="AG302" s="43"/>
      <c r="AH302" s="43"/>
      <c r="AI302" s="42"/>
      <c r="AJ302" s="42"/>
      <c r="AK302" s="50"/>
      <c r="AL302" s="44"/>
      <c r="AM302" s="44"/>
      <c r="AN302" s="44"/>
      <c r="AO302" s="44"/>
      <c r="AP302" s="44"/>
      <c r="AQ302" s="44"/>
      <c r="AR302" s="44"/>
      <c r="AS302" s="44"/>
      <c r="AT302" s="44"/>
      <c r="AU302" s="44"/>
      <c r="AV302" s="44"/>
      <c r="AW302" s="44"/>
      <c r="AX302" s="44"/>
      <c r="AY302" s="40"/>
      <c r="AZ302" s="40"/>
    </row>
    <row r="303" spans="1:52" ht="20.100000000000001" hidden="1" customHeight="1">
      <c r="A303" s="33">
        <v>301</v>
      </c>
      <c r="B303" s="45">
        <v>287</v>
      </c>
      <c r="C303" s="46" t="s">
        <v>753</v>
      </c>
      <c r="D303" s="23" t="e">
        <f>VLOOKUP(C303,'DANHSACHKSK 2019MSBHYT'!$D$12:$E$336,4,0)</f>
        <v>#REF!</v>
      </c>
      <c r="E303" s="23">
        <v>1972</v>
      </c>
      <c r="F303" s="23" t="s">
        <v>243</v>
      </c>
      <c r="G303" s="46" t="s">
        <v>348</v>
      </c>
      <c r="H303" s="23">
        <v>1972</v>
      </c>
      <c r="I303" s="25" t="str">
        <f t="shared" si="4"/>
        <v>Nguyễn Trọng Nghĩa 1972</v>
      </c>
      <c r="J303" s="276" t="e">
        <f>VLOOKUP(I303,'DANHSACHKSK 2019MSBHYT'!#REF!,2,0)</f>
        <v>#REF!</v>
      </c>
      <c r="K303" s="33">
        <v>301</v>
      </c>
      <c r="L303" s="26" t="s">
        <v>754</v>
      </c>
      <c r="M303" s="46" t="s">
        <v>754</v>
      </c>
      <c r="N303" s="35">
        <v>46</v>
      </c>
      <c r="O303" s="47"/>
      <c r="P303" s="34">
        <v>1972</v>
      </c>
      <c r="Q303" s="47"/>
      <c r="R303" s="47"/>
      <c r="S303" s="36" t="s">
        <v>45</v>
      </c>
      <c r="T303" s="41"/>
      <c r="U303" s="37" t="s">
        <v>45</v>
      </c>
      <c r="V303" s="37"/>
      <c r="W303" s="37"/>
      <c r="X303" s="37"/>
      <c r="Y303" s="37"/>
      <c r="Z303" s="37"/>
      <c r="AA303" s="37" t="s">
        <v>45</v>
      </c>
      <c r="AB303" s="37" t="s">
        <v>45</v>
      </c>
      <c r="AC303" s="37" t="s">
        <v>45</v>
      </c>
      <c r="AD303" s="42"/>
      <c r="AE303" s="41"/>
      <c r="AF303" s="41"/>
      <c r="AG303" s="44">
        <v>1</v>
      </c>
      <c r="AH303" s="44">
        <v>1</v>
      </c>
      <c r="AI303" s="41">
        <v>1</v>
      </c>
      <c r="AJ303" s="41"/>
      <c r="AK303" s="49">
        <v>1</v>
      </c>
      <c r="AL303" s="43"/>
      <c r="AM303" s="44"/>
      <c r="AN303" s="44"/>
      <c r="AO303" s="44"/>
      <c r="AP303" s="44"/>
      <c r="AQ303" s="44"/>
      <c r="AR303" s="44"/>
      <c r="AS303" s="44"/>
      <c r="AT303" s="44"/>
      <c r="AU303" s="44"/>
      <c r="AV303" s="44"/>
      <c r="AW303" s="44"/>
      <c r="AX303" s="44"/>
      <c r="AY303" s="40"/>
      <c r="AZ303" s="40">
        <v>1</v>
      </c>
    </row>
    <row r="304" spans="1:52" ht="20.100000000000001" hidden="1" customHeight="1">
      <c r="A304" s="33">
        <v>302</v>
      </c>
      <c r="B304" s="45">
        <v>291</v>
      </c>
      <c r="C304" s="46" t="s">
        <v>755</v>
      </c>
      <c r="D304" s="23" t="e">
        <f>VLOOKUP(C304,'DANHSACHKSK 2019MSBHYT'!$D$12:$E$336,4,0)</f>
        <v>#N/A</v>
      </c>
      <c r="E304" s="47">
        <v>1980</v>
      </c>
      <c r="F304" s="23" t="s">
        <v>756</v>
      </c>
      <c r="G304" s="46" t="s">
        <v>702</v>
      </c>
      <c r="H304" s="47">
        <v>1980</v>
      </c>
      <c r="I304" s="25" t="str">
        <f t="shared" si="4"/>
        <v>Lưu Thị Thúy 1980</v>
      </c>
      <c r="J304" s="276" t="e">
        <f>VLOOKUP(I304,'DANHSACHKSK 2019MSBHYT'!#REF!,2,0)</f>
        <v>#REF!</v>
      </c>
      <c r="K304" s="33">
        <v>302</v>
      </c>
      <c r="L304" s="26" t="e">
        <v>#N/A</v>
      </c>
      <c r="M304" s="46" t="s">
        <v>754</v>
      </c>
      <c r="N304" s="48"/>
      <c r="O304" s="47">
        <v>1980</v>
      </c>
      <c r="P304" s="47">
        <v>1980</v>
      </c>
      <c r="Q304" s="47">
        <v>38</v>
      </c>
      <c r="R304" s="47">
        <v>1980</v>
      </c>
      <c r="S304" s="36" t="s">
        <v>45</v>
      </c>
      <c r="T304" s="41">
        <v>1</v>
      </c>
      <c r="U304" s="37" t="s">
        <v>45</v>
      </c>
      <c r="V304" s="37"/>
      <c r="W304" s="37"/>
      <c r="X304" s="37"/>
      <c r="Y304" s="37"/>
      <c r="Z304" s="37"/>
      <c r="AA304" s="37" t="s">
        <v>45</v>
      </c>
      <c r="AB304" s="37" t="s">
        <v>45</v>
      </c>
      <c r="AC304" s="37" t="s">
        <v>45</v>
      </c>
      <c r="AD304" s="42"/>
      <c r="AE304" s="41"/>
      <c r="AF304" s="41"/>
      <c r="AG304" s="44"/>
      <c r="AH304" s="44"/>
      <c r="AI304" s="41"/>
      <c r="AJ304" s="41"/>
      <c r="AK304" s="49"/>
      <c r="AL304" s="44"/>
      <c r="AM304" s="44"/>
      <c r="AN304" s="43"/>
      <c r="AO304" s="44"/>
      <c r="AP304" s="44"/>
      <c r="AQ304" s="44"/>
      <c r="AR304" s="44"/>
      <c r="AS304" s="44"/>
      <c r="AT304" s="44"/>
      <c r="AU304" s="44"/>
      <c r="AV304" s="44"/>
      <c r="AW304" s="44"/>
      <c r="AX304" s="44"/>
      <c r="AY304" s="40"/>
      <c r="AZ304" s="40"/>
    </row>
    <row r="305" spans="1:52" ht="20.100000000000001" hidden="1" customHeight="1">
      <c r="A305" s="33">
        <v>303</v>
      </c>
      <c r="B305" s="45">
        <v>299</v>
      </c>
      <c r="C305" s="46" t="s">
        <v>757</v>
      </c>
      <c r="D305" s="23" t="e">
        <f>VLOOKUP(C305,'DANHSACHKSK 2019MSBHYT'!$D$12:$E$336,4,0)</f>
        <v>#REF!</v>
      </c>
      <c r="E305" s="23">
        <v>1989</v>
      </c>
      <c r="F305" s="23" t="s">
        <v>758</v>
      </c>
      <c r="G305" s="46" t="s">
        <v>80</v>
      </c>
      <c r="H305" s="23">
        <v>1989</v>
      </c>
      <c r="I305" s="25" t="str">
        <f t="shared" si="4"/>
        <v>Bùi Ánh Tuyết 1989</v>
      </c>
      <c r="J305" s="276" t="e">
        <f>VLOOKUP(I305,'DANHSACHKSK 2019MSBHYT'!#REF!,2,0)</f>
        <v>#REF!</v>
      </c>
      <c r="K305" s="33">
        <v>303</v>
      </c>
      <c r="L305" s="26" t="e">
        <v>#N/A</v>
      </c>
      <c r="M305" s="46" t="s">
        <v>754</v>
      </c>
      <c r="N305" s="48"/>
      <c r="O305" s="47">
        <v>1989</v>
      </c>
      <c r="P305" s="47">
        <v>1989</v>
      </c>
      <c r="Q305" s="47">
        <v>29</v>
      </c>
      <c r="R305" s="47">
        <v>1989</v>
      </c>
      <c r="S305" s="36" t="s">
        <v>45</v>
      </c>
      <c r="T305" s="41">
        <v>1</v>
      </c>
      <c r="U305" s="37" t="s">
        <v>45</v>
      </c>
      <c r="V305" s="37"/>
      <c r="W305" s="37"/>
      <c r="X305" s="37"/>
      <c r="Y305" s="37"/>
      <c r="Z305" s="37"/>
      <c r="AA305" s="37" t="s">
        <v>45</v>
      </c>
      <c r="AB305" s="37" t="s">
        <v>45</v>
      </c>
      <c r="AC305" s="37" t="s">
        <v>45</v>
      </c>
      <c r="AD305" s="42"/>
      <c r="AE305" s="41"/>
      <c r="AF305" s="41"/>
      <c r="AG305" s="44"/>
      <c r="AH305" s="44"/>
      <c r="AI305" s="41"/>
      <c r="AJ305" s="41"/>
      <c r="AK305" s="49"/>
      <c r="AL305" s="44"/>
      <c r="AM305" s="44"/>
      <c r="AN305" s="44"/>
      <c r="AO305" s="44"/>
      <c r="AP305" s="44"/>
      <c r="AQ305" s="44"/>
      <c r="AR305" s="44"/>
      <c r="AS305" s="44"/>
      <c r="AT305" s="44"/>
      <c r="AU305" s="44"/>
      <c r="AV305" s="44"/>
      <c r="AW305" s="44"/>
      <c r="AX305" s="44"/>
      <c r="AY305" s="40"/>
      <c r="AZ305" s="40"/>
    </row>
    <row r="306" spans="1:52" ht="20.100000000000001" hidden="1" customHeight="1">
      <c r="A306" s="33">
        <v>304</v>
      </c>
      <c r="B306" s="45">
        <v>306</v>
      </c>
      <c r="C306" s="46" t="s">
        <v>759</v>
      </c>
      <c r="D306" s="23" t="e">
        <f>VLOOKUP(C306,'DANHSACHKSK 2019MSBHYT'!$D$12:$E$336,4,0)</f>
        <v>#REF!</v>
      </c>
      <c r="E306" s="23">
        <v>1982</v>
      </c>
      <c r="F306" s="23" t="s">
        <v>760</v>
      </c>
      <c r="G306" s="46" t="s">
        <v>761</v>
      </c>
      <c r="H306" s="23">
        <v>1982</v>
      </c>
      <c r="I306" s="25" t="str">
        <f t="shared" si="4"/>
        <v>Phạm Quỳnh Như 1982</v>
      </c>
      <c r="J306" s="276" t="e">
        <f>VLOOKUP(I306,'DANHSACHKSK 2019MSBHYT'!#REF!,2,0)</f>
        <v>#REF!</v>
      </c>
      <c r="K306" s="33">
        <v>304</v>
      </c>
      <c r="L306" s="26" t="e">
        <v>#N/A</v>
      </c>
      <c r="M306" s="46" t="s">
        <v>754</v>
      </c>
      <c r="N306" s="48"/>
      <c r="O306" s="47">
        <v>1982</v>
      </c>
      <c r="P306" s="47">
        <v>1982</v>
      </c>
      <c r="Q306" s="47">
        <v>36</v>
      </c>
      <c r="R306" s="47">
        <v>1982</v>
      </c>
      <c r="S306" s="36" t="s">
        <v>45</v>
      </c>
      <c r="T306" s="41">
        <v>1</v>
      </c>
      <c r="U306" s="37" t="s">
        <v>45</v>
      </c>
      <c r="V306" s="37"/>
      <c r="W306" s="37"/>
      <c r="X306" s="37"/>
      <c r="Y306" s="37">
        <v>1</v>
      </c>
      <c r="Z306" s="37"/>
      <c r="AA306" s="37" t="s">
        <v>45</v>
      </c>
      <c r="AB306" s="37" t="s">
        <v>45</v>
      </c>
      <c r="AC306" s="37" t="s">
        <v>45</v>
      </c>
      <c r="AD306" s="42"/>
      <c r="AE306" s="41"/>
      <c r="AF306" s="41"/>
      <c r="AG306" s="44">
        <v>1</v>
      </c>
      <c r="AH306" s="44"/>
      <c r="AI306" s="42">
        <v>1</v>
      </c>
      <c r="AJ306" s="42"/>
      <c r="AK306" s="49"/>
      <c r="AL306" s="44"/>
      <c r="AM306" s="44">
        <v>1</v>
      </c>
      <c r="AN306" s="44"/>
      <c r="AO306" s="44"/>
      <c r="AP306" s="44"/>
      <c r="AQ306" s="44"/>
      <c r="AR306" s="44"/>
      <c r="AS306" s="44"/>
      <c r="AT306" s="44"/>
      <c r="AU306" s="44"/>
      <c r="AV306" s="44"/>
      <c r="AW306" s="44"/>
      <c r="AX306" s="44"/>
      <c r="AY306" s="40"/>
      <c r="AZ306" s="40"/>
    </row>
    <row r="307" spans="1:52" ht="20.100000000000001" hidden="1" customHeight="1">
      <c r="A307" s="33">
        <v>305</v>
      </c>
      <c r="B307" s="45">
        <v>307</v>
      </c>
      <c r="C307" s="46" t="s">
        <v>762</v>
      </c>
      <c r="D307" s="23" t="e">
        <f>VLOOKUP(C307,'DANHSACHKSK 2019MSBHYT'!$D$12:$E$336,4,0)</f>
        <v>#N/A</v>
      </c>
      <c r="E307" s="47">
        <v>1980</v>
      </c>
      <c r="F307" s="23" t="s">
        <v>53</v>
      </c>
      <c r="G307" s="46" t="s">
        <v>215</v>
      </c>
      <c r="H307" s="47">
        <v>1980</v>
      </c>
      <c r="I307" s="25" t="str">
        <f t="shared" si="4"/>
        <v>Lê Xuân Thủy 1980</v>
      </c>
      <c r="J307" s="276" t="e">
        <f>VLOOKUP(I307,'DANHSACHKSK 2019MSBHYT'!#REF!,2,0)</f>
        <v>#REF!</v>
      </c>
      <c r="K307" s="33">
        <v>305</v>
      </c>
      <c r="L307" s="26" t="e">
        <v>#N/A</v>
      </c>
      <c r="M307" s="46" t="s">
        <v>754</v>
      </c>
      <c r="N307" s="48"/>
      <c r="O307" s="47">
        <v>1980</v>
      </c>
      <c r="P307" s="47">
        <v>1980</v>
      </c>
      <c r="Q307" s="47">
        <v>38</v>
      </c>
      <c r="R307" s="47">
        <v>1980</v>
      </c>
      <c r="S307" s="36" t="s">
        <v>45</v>
      </c>
      <c r="T307" s="42"/>
      <c r="U307" s="37" t="s">
        <v>45</v>
      </c>
      <c r="V307" s="37"/>
      <c r="W307" s="37"/>
      <c r="X307" s="37"/>
      <c r="Y307" s="37">
        <v>1</v>
      </c>
      <c r="Z307" s="37"/>
      <c r="AA307" s="37" t="s">
        <v>45</v>
      </c>
      <c r="AB307" s="37" t="s">
        <v>45</v>
      </c>
      <c r="AC307" s="37" t="s">
        <v>45</v>
      </c>
      <c r="AD307" s="42"/>
      <c r="AE307" s="41"/>
      <c r="AF307" s="41"/>
      <c r="AG307" s="44"/>
      <c r="AH307" s="43"/>
      <c r="AI307" s="42"/>
      <c r="AJ307" s="42"/>
      <c r="AK307" s="49"/>
      <c r="AL307" s="44"/>
      <c r="AM307" s="44"/>
      <c r="AN307" s="44"/>
      <c r="AO307" s="44"/>
      <c r="AP307" s="44"/>
      <c r="AQ307" s="44"/>
      <c r="AR307" s="44"/>
      <c r="AS307" s="44"/>
      <c r="AT307" s="44"/>
      <c r="AU307" s="44"/>
      <c r="AV307" s="43"/>
      <c r="AW307" s="44"/>
      <c r="AX307" s="44"/>
      <c r="AY307" s="40"/>
      <c r="AZ307" s="40"/>
    </row>
    <row r="308" spans="1:52" ht="20.100000000000001" hidden="1" customHeight="1">
      <c r="A308" s="33">
        <v>306</v>
      </c>
      <c r="B308" s="45">
        <v>309</v>
      </c>
      <c r="C308" s="46" t="s">
        <v>763</v>
      </c>
      <c r="D308" s="23" t="e">
        <f>VLOOKUP(C308,'DANHSACHKSK 2019MSBHYT'!$D$12:$E$336,4,0)</f>
        <v>#N/A</v>
      </c>
      <c r="E308" s="47">
        <v>1984</v>
      </c>
      <c r="F308" s="23" t="s">
        <v>764</v>
      </c>
      <c r="G308" s="46" t="s">
        <v>390</v>
      </c>
      <c r="H308" s="47">
        <v>1984</v>
      </c>
      <c r="I308" s="25" t="str">
        <f t="shared" si="4"/>
        <v>Phạm Thị Gia Tâm 1984</v>
      </c>
      <c r="J308" s="276" t="e">
        <f>VLOOKUP(I308,'DANHSACHKSK 2019MSBHYT'!#REF!,2,0)</f>
        <v>#REF!</v>
      </c>
      <c r="K308" s="33">
        <v>306</v>
      </c>
      <c r="L308" s="26" t="e">
        <v>#N/A</v>
      </c>
      <c r="M308" s="46" t="s">
        <v>754</v>
      </c>
      <c r="N308" s="48"/>
      <c r="O308" s="47">
        <v>1984</v>
      </c>
      <c r="P308" s="47">
        <v>1984</v>
      </c>
      <c r="Q308" s="47">
        <v>34</v>
      </c>
      <c r="R308" s="47">
        <v>1984</v>
      </c>
      <c r="S308" s="36" t="s">
        <v>45</v>
      </c>
      <c r="T308" s="42"/>
      <c r="U308" s="37" t="s">
        <v>45</v>
      </c>
      <c r="V308" s="37"/>
      <c r="W308" s="37"/>
      <c r="X308" s="37"/>
      <c r="Y308" s="37">
        <v>1</v>
      </c>
      <c r="Z308" s="37"/>
      <c r="AA308" s="37" t="s">
        <v>45</v>
      </c>
      <c r="AB308" s="37" t="s">
        <v>45</v>
      </c>
      <c r="AC308" s="37" t="s">
        <v>45</v>
      </c>
      <c r="AD308" s="42"/>
      <c r="AE308" s="41"/>
      <c r="AF308" s="41"/>
      <c r="AG308" s="44"/>
      <c r="AH308" s="44"/>
      <c r="AI308" s="42"/>
      <c r="AJ308" s="42"/>
      <c r="AK308" s="49"/>
      <c r="AL308" s="44"/>
      <c r="AM308" s="44">
        <v>1</v>
      </c>
      <c r="AN308" s="44"/>
      <c r="AO308" s="44"/>
      <c r="AP308" s="44"/>
      <c r="AQ308" s="44"/>
      <c r="AR308" s="44"/>
      <c r="AS308" s="44"/>
      <c r="AT308" s="44"/>
      <c r="AU308" s="44"/>
      <c r="AV308" s="44"/>
      <c r="AW308" s="44"/>
      <c r="AX308" s="44"/>
      <c r="AY308" s="40"/>
      <c r="AZ308" s="40"/>
    </row>
    <row r="309" spans="1:52" ht="20.100000000000001" hidden="1" customHeight="1">
      <c r="A309" s="33">
        <v>307</v>
      </c>
      <c r="B309" s="45">
        <v>312</v>
      </c>
      <c r="C309" s="46" t="s">
        <v>765</v>
      </c>
      <c r="D309" s="23" t="e">
        <f>VLOOKUP(C309,'DANHSACHKSK 2019MSBHYT'!$D$12:$E$336,4,0)</f>
        <v>#REF!</v>
      </c>
      <c r="E309" s="23">
        <v>1977</v>
      </c>
      <c r="F309" s="23" t="s">
        <v>766</v>
      </c>
      <c r="G309" s="46" t="s">
        <v>295</v>
      </c>
      <c r="H309" s="23">
        <v>1977</v>
      </c>
      <c r="I309" s="25" t="str">
        <f t="shared" si="4"/>
        <v>Trịnh Hoàng Hiệp 1977</v>
      </c>
      <c r="J309" s="276" t="e">
        <f>VLOOKUP(I309,'DANHSACHKSK 2019MSBHYT'!#REF!,2,0)</f>
        <v>#REF!</v>
      </c>
      <c r="K309" s="33">
        <v>307</v>
      </c>
      <c r="L309" s="26" t="s">
        <v>754</v>
      </c>
      <c r="M309" s="46" t="s">
        <v>754</v>
      </c>
      <c r="N309" s="48">
        <v>41</v>
      </c>
      <c r="O309" s="47"/>
      <c r="P309" s="47">
        <v>1977</v>
      </c>
      <c r="Q309" s="47"/>
      <c r="R309" s="47"/>
      <c r="S309" s="36" t="s">
        <v>45</v>
      </c>
      <c r="T309" s="42"/>
      <c r="U309" s="37" t="s">
        <v>45</v>
      </c>
      <c r="V309" s="37"/>
      <c r="W309" s="37"/>
      <c r="X309" s="37"/>
      <c r="Y309" s="37"/>
      <c r="Z309" s="37">
        <v>1</v>
      </c>
      <c r="AA309" s="37" t="s">
        <v>45</v>
      </c>
      <c r="AB309" s="37" t="s">
        <v>45</v>
      </c>
      <c r="AC309" s="37" t="s">
        <v>45</v>
      </c>
      <c r="AD309" s="42"/>
      <c r="AE309" s="41"/>
      <c r="AF309" s="41"/>
      <c r="AG309" s="44">
        <v>1</v>
      </c>
      <c r="AH309" s="44"/>
      <c r="AI309" s="42">
        <v>1</v>
      </c>
      <c r="AJ309" s="42">
        <v>1</v>
      </c>
      <c r="AK309" s="49">
        <v>1</v>
      </c>
      <c r="AL309" s="44"/>
      <c r="AM309" s="43"/>
      <c r="AN309" s="44">
        <v>1</v>
      </c>
      <c r="AO309" s="44"/>
      <c r="AP309" s="44"/>
      <c r="AQ309" s="44"/>
      <c r="AR309" s="44"/>
      <c r="AS309" s="44"/>
      <c r="AT309" s="44"/>
      <c r="AU309" s="44"/>
      <c r="AV309" s="44"/>
      <c r="AW309" s="44"/>
      <c r="AX309" s="44"/>
      <c r="AY309" s="40"/>
      <c r="AZ309" s="40"/>
    </row>
    <row r="310" spans="1:52" ht="20.100000000000001" hidden="1" customHeight="1">
      <c r="A310" s="33">
        <v>308</v>
      </c>
      <c r="B310" s="45">
        <v>315</v>
      </c>
      <c r="C310" s="46" t="s">
        <v>767</v>
      </c>
      <c r="D310" s="23" t="e">
        <f>VLOOKUP(C310,'DANHSACHKSK 2019MSBHYT'!$D$12:$E$336,4,0)</f>
        <v>#REF!</v>
      </c>
      <c r="E310" s="23">
        <v>1983</v>
      </c>
      <c r="F310" s="23" t="s">
        <v>768</v>
      </c>
      <c r="G310" s="46" t="s">
        <v>173</v>
      </c>
      <c r="H310" s="23">
        <v>1983</v>
      </c>
      <c r="I310" s="25" t="str">
        <f t="shared" si="4"/>
        <v>Lê Thị Thu Thảo 1983</v>
      </c>
      <c r="J310" s="276" t="e">
        <f>VLOOKUP(I310,'DANHSACHKSK 2019MSBHYT'!#REF!,2,0)</f>
        <v>#REF!</v>
      </c>
      <c r="K310" s="33">
        <v>308</v>
      </c>
      <c r="L310" s="26" t="e">
        <v>#N/A</v>
      </c>
      <c r="M310" s="46" t="s">
        <v>754</v>
      </c>
      <c r="N310" s="48"/>
      <c r="O310" s="47">
        <v>1983</v>
      </c>
      <c r="P310" s="47">
        <v>1983</v>
      </c>
      <c r="Q310" s="47">
        <v>35</v>
      </c>
      <c r="R310" s="47">
        <v>1983</v>
      </c>
      <c r="S310" s="36" t="s">
        <v>45</v>
      </c>
      <c r="T310" s="42"/>
      <c r="U310" s="37" t="s">
        <v>45</v>
      </c>
      <c r="V310" s="37"/>
      <c r="W310" s="37"/>
      <c r="X310" s="37"/>
      <c r="Y310" s="37">
        <v>1</v>
      </c>
      <c r="Z310" s="37"/>
      <c r="AA310" s="37" t="s">
        <v>45</v>
      </c>
      <c r="AB310" s="37" t="s">
        <v>45</v>
      </c>
      <c r="AC310" s="37" t="s">
        <v>45</v>
      </c>
      <c r="AD310" s="42"/>
      <c r="AE310" s="41"/>
      <c r="AF310" s="41"/>
      <c r="AG310" s="43"/>
      <c r="AH310" s="44"/>
      <c r="AI310" s="41"/>
      <c r="AJ310" s="41"/>
      <c r="AK310" s="49"/>
      <c r="AL310" s="44"/>
      <c r="AM310" s="44"/>
      <c r="AN310" s="44"/>
      <c r="AO310" s="43"/>
      <c r="AP310" s="43"/>
      <c r="AQ310" s="44"/>
      <c r="AR310" s="44"/>
      <c r="AS310" s="44"/>
      <c r="AT310" s="44"/>
      <c r="AU310" s="44"/>
      <c r="AV310" s="54"/>
      <c r="AW310" s="44"/>
      <c r="AX310" s="44"/>
      <c r="AY310" s="40"/>
      <c r="AZ310" s="40"/>
    </row>
    <row r="311" spans="1:52" ht="20.100000000000001" hidden="1" customHeight="1">
      <c r="A311" s="33">
        <v>309</v>
      </c>
      <c r="B311" s="45">
        <v>318</v>
      </c>
      <c r="C311" s="46" t="s">
        <v>769</v>
      </c>
      <c r="D311" s="23" t="e">
        <f>VLOOKUP(C311,'DANHSACHKSK 2019MSBHYT'!$D$12:$E$336,4,0)</f>
        <v>#REF!</v>
      </c>
      <c r="E311" s="23">
        <v>1980</v>
      </c>
      <c r="F311" s="23" t="s">
        <v>770</v>
      </c>
      <c r="G311" s="46" t="s">
        <v>187</v>
      </c>
      <c r="H311" s="23">
        <v>1980</v>
      </c>
      <c r="I311" s="25" t="str">
        <f t="shared" si="4"/>
        <v>Lữ Xuân Trang 1980</v>
      </c>
      <c r="J311" s="276" t="e">
        <f>VLOOKUP(I311,'DANHSACHKSK 2019MSBHYT'!#REF!,2,0)</f>
        <v>#REF!</v>
      </c>
      <c r="K311" s="33">
        <v>309</v>
      </c>
      <c r="L311" s="26" t="e">
        <v>#N/A</v>
      </c>
      <c r="M311" s="46" t="s">
        <v>754</v>
      </c>
      <c r="N311" s="48"/>
      <c r="O311" s="47">
        <v>1980</v>
      </c>
      <c r="P311" s="47">
        <v>1980</v>
      </c>
      <c r="Q311" s="47">
        <v>38</v>
      </c>
      <c r="R311" s="47">
        <v>1980</v>
      </c>
      <c r="S311" s="36" t="s">
        <v>45</v>
      </c>
      <c r="T311" s="42"/>
      <c r="U311" s="37" t="s">
        <v>45</v>
      </c>
      <c r="V311" s="37"/>
      <c r="W311" s="37"/>
      <c r="X311" s="37"/>
      <c r="Y311" s="37">
        <v>1</v>
      </c>
      <c r="Z311" s="37"/>
      <c r="AA311" s="37" t="s">
        <v>45</v>
      </c>
      <c r="AB311" s="37" t="s">
        <v>45</v>
      </c>
      <c r="AC311" s="37" t="s">
        <v>45</v>
      </c>
      <c r="AD311" s="42"/>
      <c r="AE311" s="41"/>
      <c r="AF311" s="41"/>
      <c r="AG311" s="44"/>
      <c r="AH311" s="44"/>
      <c r="AI311" s="41"/>
      <c r="AJ311" s="41"/>
      <c r="AK311" s="49"/>
      <c r="AL311" s="44"/>
      <c r="AM311" s="44"/>
      <c r="AN311" s="44"/>
      <c r="AO311" s="44"/>
      <c r="AP311" s="44"/>
      <c r="AQ311" s="44"/>
      <c r="AR311" s="44"/>
      <c r="AS311" s="44"/>
      <c r="AT311" s="44"/>
      <c r="AU311" s="44"/>
      <c r="AV311" s="44"/>
      <c r="AW311" s="44"/>
      <c r="AX311" s="44"/>
      <c r="AY311" s="40"/>
      <c r="AZ311" s="40"/>
    </row>
    <row r="312" spans="1:52" ht="20.100000000000001" hidden="1" customHeight="1">
      <c r="A312" s="33">
        <v>310</v>
      </c>
      <c r="B312" s="45">
        <v>327</v>
      </c>
      <c r="C312" s="46" t="s">
        <v>771</v>
      </c>
      <c r="D312" s="23" t="e">
        <f>VLOOKUP(C312,'DANHSACHKSK 2019MSBHYT'!$D$12:$E$336,4,0)</f>
        <v>#REF!</v>
      </c>
      <c r="E312" s="23">
        <v>1990</v>
      </c>
      <c r="F312" s="23" t="s">
        <v>772</v>
      </c>
      <c r="G312" s="46" t="s">
        <v>77</v>
      </c>
      <c r="H312" s="23">
        <v>1990</v>
      </c>
      <c r="I312" s="25" t="str">
        <f t="shared" si="4"/>
        <v>Đào Anh Tuấn 1990</v>
      </c>
      <c r="J312" s="276" t="e">
        <f>VLOOKUP(I312,'DANHSACHKSK 2019MSBHYT'!#REF!,2,0)</f>
        <v>#REF!</v>
      </c>
      <c r="K312" s="33">
        <v>310</v>
      </c>
      <c r="L312" s="26" t="s">
        <v>754</v>
      </c>
      <c r="M312" s="46" t="s">
        <v>754</v>
      </c>
      <c r="N312" s="48">
        <v>28</v>
      </c>
      <c r="O312" s="47"/>
      <c r="P312" s="47">
        <v>1990</v>
      </c>
      <c r="Q312" s="47"/>
      <c r="R312" s="47"/>
      <c r="S312" s="36" t="s">
        <v>45</v>
      </c>
      <c r="T312" s="41"/>
      <c r="U312" s="37" t="s">
        <v>45</v>
      </c>
      <c r="V312" s="37"/>
      <c r="W312" s="37"/>
      <c r="X312" s="37"/>
      <c r="Y312" s="37"/>
      <c r="Z312" s="37"/>
      <c r="AA312" s="37" t="s">
        <v>45</v>
      </c>
      <c r="AB312" s="37" t="s">
        <v>45</v>
      </c>
      <c r="AC312" s="37" t="s">
        <v>45</v>
      </c>
      <c r="AD312" s="42"/>
      <c r="AE312" s="41">
        <v>1</v>
      </c>
      <c r="AF312" s="41"/>
      <c r="AG312" s="44"/>
      <c r="AH312" s="44"/>
      <c r="AI312" s="41">
        <v>1</v>
      </c>
      <c r="AJ312" s="41"/>
      <c r="AK312" s="49"/>
      <c r="AL312" s="44"/>
      <c r="AM312" s="44"/>
      <c r="AN312" s="44">
        <v>1</v>
      </c>
      <c r="AO312" s="44">
        <v>1</v>
      </c>
      <c r="AP312" s="44"/>
      <c r="AQ312" s="44"/>
      <c r="AR312" s="44">
        <v>1</v>
      </c>
      <c r="AS312" s="44">
        <v>1</v>
      </c>
      <c r="AT312" s="44"/>
      <c r="AU312" s="44"/>
      <c r="AV312" s="44"/>
      <c r="AW312" s="44">
        <v>1</v>
      </c>
      <c r="AX312" s="44">
        <v>1</v>
      </c>
      <c r="AY312" s="40">
        <v>1</v>
      </c>
      <c r="AZ312" s="40"/>
    </row>
    <row r="313" spans="1:52" ht="20.100000000000001" hidden="1" customHeight="1">
      <c r="A313" s="33">
        <v>311</v>
      </c>
      <c r="B313" s="45">
        <v>339</v>
      </c>
      <c r="C313" s="46" t="s">
        <v>773</v>
      </c>
      <c r="D313" s="23" t="e">
        <f>VLOOKUP(C313,'DANHSACHKSK 2019MSBHYT'!$D$12:$E$336,4,0)</f>
        <v>#REF!</v>
      </c>
      <c r="E313" s="23">
        <v>1990</v>
      </c>
      <c r="F313" s="23" t="s">
        <v>774</v>
      </c>
      <c r="G313" s="46" t="s">
        <v>664</v>
      </c>
      <c r="H313" s="23">
        <v>1990</v>
      </c>
      <c r="I313" s="25" t="str">
        <f t="shared" si="4"/>
        <v>Võ Thị Kim Thư 1990</v>
      </c>
      <c r="J313" s="276" t="e">
        <f>VLOOKUP(I313,'DANHSACHKSK 2019MSBHYT'!#REF!,2,0)</f>
        <v>#REF!</v>
      </c>
      <c r="K313" s="33">
        <v>311</v>
      </c>
      <c r="L313" s="26" t="e">
        <v>#N/A</v>
      </c>
      <c r="M313" s="46" t="s">
        <v>754</v>
      </c>
      <c r="N313" s="48"/>
      <c r="O313" s="47">
        <v>1990</v>
      </c>
      <c r="P313" s="47">
        <v>1990</v>
      </c>
      <c r="Q313" s="47">
        <v>28</v>
      </c>
      <c r="R313" s="47">
        <v>1990</v>
      </c>
      <c r="S313" s="36" t="s">
        <v>45</v>
      </c>
      <c r="T313" s="41"/>
      <c r="U313" s="37" t="s">
        <v>45</v>
      </c>
      <c r="V313" s="37"/>
      <c r="W313" s="37"/>
      <c r="X313" s="37"/>
      <c r="Y313" s="37" t="s">
        <v>45</v>
      </c>
      <c r="Z313" s="37"/>
      <c r="AA313" s="37" t="s">
        <v>45</v>
      </c>
      <c r="AB313" s="37" t="s">
        <v>45</v>
      </c>
      <c r="AC313" s="37" t="s">
        <v>45</v>
      </c>
      <c r="AD313" s="42"/>
      <c r="AE313" s="41"/>
      <c r="AF313" s="41"/>
      <c r="AG313" s="44"/>
      <c r="AH313" s="44"/>
      <c r="AI313" s="41"/>
      <c r="AJ313" s="41"/>
      <c r="AK313" s="49"/>
      <c r="AL313" s="44"/>
      <c r="AM313" s="44"/>
      <c r="AN313" s="44"/>
      <c r="AO313" s="44"/>
      <c r="AP313" s="44"/>
      <c r="AQ313" s="44"/>
      <c r="AR313" s="44"/>
      <c r="AS313" s="44"/>
      <c r="AT313" s="44"/>
      <c r="AU313" s="44"/>
      <c r="AV313" s="44"/>
      <c r="AW313" s="44"/>
      <c r="AX313" s="44"/>
      <c r="AY313" s="40"/>
      <c r="AZ313" s="40"/>
    </row>
    <row r="314" spans="1:52" ht="20.100000000000001" hidden="1" customHeight="1">
      <c r="A314" s="72">
        <v>312</v>
      </c>
      <c r="B314" s="45">
        <v>409</v>
      </c>
      <c r="C314" s="46" t="s">
        <v>775</v>
      </c>
      <c r="D314" s="23" t="e">
        <f>VLOOKUP(C314,'DANHSACHKSK 2019MSBHYT'!$D$12:$E$336,4,0)</f>
        <v>#REF!</v>
      </c>
      <c r="E314" s="23">
        <v>1905</v>
      </c>
      <c r="F314" s="23" t="s">
        <v>776</v>
      </c>
      <c r="G314" s="46" t="s">
        <v>777</v>
      </c>
      <c r="H314" s="23">
        <v>1905</v>
      </c>
      <c r="I314" s="25" t="str">
        <f t="shared" si="4"/>
        <v>Nguyễn Mỹ Tiên 1905</v>
      </c>
      <c r="J314" s="276" t="e">
        <f>VLOOKUP(I314,'DANHSACHKSK 2019MSBHYT'!#REF!,2,0)</f>
        <v>#REF!</v>
      </c>
      <c r="K314" s="72">
        <v>312</v>
      </c>
      <c r="L314" s="26" t="e">
        <v>#N/A</v>
      </c>
      <c r="M314" s="46" t="s">
        <v>754</v>
      </c>
      <c r="N314" s="74"/>
      <c r="O314" s="73">
        <v>1990</v>
      </c>
      <c r="P314" s="73">
        <v>1990</v>
      </c>
      <c r="Q314" s="73">
        <v>28</v>
      </c>
      <c r="R314" s="73">
        <v>1990</v>
      </c>
      <c r="S314" s="75" t="s">
        <v>45</v>
      </c>
      <c r="T314" s="76"/>
      <c r="U314" s="77" t="s">
        <v>45</v>
      </c>
      <c r="V314" s="77"/>
      <c r="W314" s="77"/>
      <c r="X314" s="77"/>
      <c r="Y314" s="77">
        <v>1</v>
      </c>
      <c r="Z314" s="77"/>
      <c r="AA314" s="77" t="s">
        <v>45</v>
      </c>
      <c r="AB314" s="77" t="s">
        <v>45</v>
      </c>
      <c r="AC314" s="77" t="s">
        <v>45</v>
      </c>
      <c r="AD314" s="78"/>
      <c r="AE314" s="76"/>
      <c r="AF314" s="76"/>
      <c r="AG314" s="79"/>
      <c r="AH314" s="79"/>
      <c r="AI314" s="76"/>
      <c r="AJ314" s="76"/>
      <c r="AK314" s="80"/>
      <c r="AL314" s="79"/>
      <c r="AM314" s="81"/>
      <c r="AN314" s="79"/>
      <c r="AO314" s="79"/>
      <c r="AP314" s="79"/>
      <c r="AQ314" s="79"/>
      <c r="AR314" s="81"/>
      <c r="AS314" s="81"/>
      <c r="AT314" s="79"/>
      <c r="AU314" s="79"/>
      <c r="AV314" s="79"/>
      <c r="AW314" s="79"/>
      <c r="AX314" s="81"/>
      <c r="AY314" s="82"/>
      <c r="AZ314" s="82"/>
    </row>
    <row r="315" spans="1:52" ht="20.100000000000001" hidden="1" customHeight="1">
      <c r="A315" s="83">
        <v>313</v>
      </c>
      <c r="B315" s="45">
        <v>410</v>
      </c>
      <c r="C315" s="46" t="s">
        <v>778</v>
      </c>
      <c r="D315" s="23" t="e">
        <f>VLOOKUP(C315,'DANHSACHKSK 2019MSBHYT'!$D$12:$E$336,4,0)</f>
        <v>#N/A</v>
      </c>
      <c r="E315" s="84">
        <v>1985</v>
      </c>
      <c r="F315" s="23" t="s">
        <v>779</v>
      </c>
      <c r="G315" s="46" t="s">
        <v>130</v>
      </c>
      <c r="H315" s="84">
        <v>1985</v>
      </c>
      <c r="I315" s="25" t="str">
        <f t="shared" si="4"/>
        <v>Trần Thị Ngọc Dung 1985</v>
      </c>
      <c r="J315" s="276" t="e">
        <f>VLOOKUP(I315,'DANHSACHKSK 2019MSBHYT'!#REF!,2,0)</f>
        <v>#REF!</v>
      </c>
      <c r="K315" s="83">
        <v>313</v>
      </c>
      <c r="L315" s="26" t="e">
        <v>#N/A</v>
      </c>
      <c r="M315" s="46" t="s">
        <v>754</v>
      </c>
      <c r="N315" s="84"/>
      <c r="O315" s="84">
        <v>1985</v>
      </c>
      <c r="P315" s="84">
        <v>1985</v>
      </c>
      <c r="Q315" s="84">
        <v>33</v>
      </c>
      <c r="R315" s="84">
        <v>1985</v>
      </c>
      <c r="S315" s="85" t="s">
        <v>45</v>
      </c>
      <c r="T315" s="86"/>
      <c r="U315" s="87" t="s">
        <v>45</v>
      </c>
      <c r="V315" s="87"/>
      <c r="W315" s="87"/>
      <c r="X315" s="87"/>
      <c r="Y315" s="87">
        <v>1</v>
      </c>
      <c r="Z315" s="87"/>
      <c r="AA315" s="87" t="s">
        <v>45</v>
      </c>
      <c r="AB315" s="87" t="s">
        <v>45</v>
      </c>
      <c r="AC315" s="87" t="s">
        <v>45</v>
      </c>
      <c r="AD315" s="88"/>
      <c r="AE315" s="86"/>
      <c r="AF315" s="86"/>
      <c r="AG315" s="89"/>
      <c r="AH315" s="89"/>
      <c r="AI315" s="88"/>
      <c r="AJ315" s="88"/>
      <c r="AK315" s="90"/>
      <c r="AL315" s="91"/>
      <c r="AM315" s="91"/>
      <c r="AN315" s="91"/>
      <c r="AO315" s="89"/>
      <c r="AP315" s="89"/>
      <c r="AQ315" s="91"/>
      <c r="AR315" s="91"/>
      <c r="AS315" s="91"/>
      <c r="AT315" s="91"/>
      <c r="AU315" s="91"/>
      <c r="AV315" s="91"/>
      <c r="AW315" s="91"/>
      <c r="AX315" s="91"/>
    </row>
    <row r="316" spans="1:52" ht="20.100000000000001" hidden="1" customHeight="1">
      <c r="A316" s="83">
        <v>314</v>
      </c>
      <c r="B316" s="45">
        <v>269</v>
      </c>
      <c r="C316" s="46" t="s">
        <v>780</v>
      </c>
      <c r="D316" s="23" t="e">
        <f>VLOOKUP(C316,'DANHSACHKSK 2019MSBHYT'!$D$12:$E$336,4,0)</f>
        <v>#N/A</v>
      </c>
      <c r="E316" s="92">
        <v>1959</v>
      </c>
      <c r="F316" s="23" t="s">
        <v>781</v>
      </c>
      <c r="G316" s="46" t="s">
        <v>248</v>
      </c>
      <c r="H316" s="92">
        <v>1959</v>
      </c>
      <c r="I316" s="25" t="str">
        <f t="shared" si="4"/>
        <v>Võ Phước Quang 1959</v>
      </c>
      <c r="J316" s="276" t="e">
        <f>VLOOKUP(I316,'DANHSACHKSK 2019MSBHYT'!#REF!,2,0)</f>
        <v>#REF!</v>
      </c>
      <c r="K316" s="83">
        <v>314</v>
      </c>
      <c r="L316" s="26" t="s">
        <v>782</v>
      </c>
      <c r="M316" s="46" t="s">
        <v>782</v>
      </c>
      <c r="N316" s="92">
        <v>59</v>
      </c>
      <c r="O316" s="84"/>
      <c r="P316" s="92">
        <v>1959</v>
      </c>
      <c r="Q316" s="84"/>
      <c r="R316" s="84"/>
      <c r="S316" s="85" t="s">
        <v>45</v>
      </c>
      <c r="T316" s="88"/>
      <c r="U316" s="87" t="s">
        <v>45</v>
      </c>
      <c r="V316" s="87"/>
      <c r="W316" s="87"/>
      <c r="X316" s="87"/>
      <c r="Y316" s="87"/>
      <c r="Z316" s="87"/>
      <c r="AA316" s="87" t="s">
        <v>45</v>
      </c>
      <c r="AB316" s="87" t="s">
        <v>45</v>
      </c>
      <c r="AC316" s="87" t="s">
        <v>45</v>
      </c>
      <c r="AD316" s="88"/>
      <c r="AE316" s="86"/>
      <c r="AF316" s="86"/>
      <c r="AG316" s="91"/>
      <c r="AH316" s="91"/>
      <c r="AI316" s="86"/>
      <c r="AJ316" s="86"/>
      <c r="AK316" s="90"/>
      <c r="AL316" s="91"/>
      <c r="AM316" s="91"/>
      <c r="AN316" s="91"/>
      <c r="AO316" s="91"/>
      <c r="AP316" s="91"/>
      <c r="AQ316" s="91"/>
      <c r="AR316" s="91"/>
      <c r="AS316" s="91"/>
      <c r="AT316" s="91"/>
      <c r="AU316" s="91"/>
      <c r="AV316" s="91"/>
      <c r="AW316" s="91"/>
      <c r="AX316" s="91"/>
    </row>
    <row r="317" spans="1:52" ht="20.100000000000001" hidden="1" customHeight="1">
      <c r="A317" s="83">
        <v>315</v>
      </c>
      <c r="B317" s="45">
        <v>380</v>
      </c>
      <c r="C317" s="46" t="s">
        <v>783</v>
      </c>
      <c r="D317" s="23" t="e">
        <f>VLOOKUP(C317,'DANHSACHKSK 2019MSBHYT'!$D$12:$E$336,4,0)</f>
        <v>#REF!</v>
      </c>
      <c r="E317" s="23">
        <v>1971</v>
      </c>
      <c r="F317" s="23" t="s">
        <v>784</v>
      </c>
      <c r="G317" s="46" t="s">
        <v>785</v>
      </c>
      <c r="H317" s="23">
        <v>1971</v>
      </c>
      <c r="I317" s="25" t="str">
        <f t="shared" si="4"/>
        <v>Nguyễn Vũ Xuân Thì 1971</v>
      </c>
      <c r="J317" s="276" t="e">
        <f>VLOOKUP(I317,'DANHSACHKSK 2019MSBHYT'!#REF!,2,0)</f>
        <v>#REF!</v>
      </c>
      <c r="K317" s="83">
        <v>315</v>
      </c>
      <c r="L317" s="26" t="s">
        <v>782</v>
      </c>
      <c r="M317" s="46" t="s">
        <v>782</v>
      </c>
      <c r="N317" s="84">
        <v>47</v>
      </c>
      <c r="O317" s="84"/>
      <c r="P317" s="84">
        <v>1971</v>
      </c>
      <c r="Q317" s="84"/>
      <c r="R317" s="84"/>
      <c r="S317" s="85" t="s">
        <v>45</v>
      </c>
      <c r="T317" s="86"/>
      <c r="U317" s="87" t="s">
        <v>45</v>
      </c>
      <c r="V317" s="87"/>
      <c r="W317" s="87"/>
      <c r="X317" s="87"/>
      <c r="Y317" s="87"/>
      <c r="Z317" s="87"/>
      <c r="AA317" s="87" t="s">
        <v>45</v>
      </c>
      <c r="AB317" s="87" t="s">
        <v>45</v>
      </c>
      <c r="AC317" s="87" t="s">
        <v>45</v>
      </c>
      <c r="AD317" s="88"/>
      <c r="AE317" s="86"/>
      <c r="AF317" s="86"/>
      <c r="AG317" s="89"/>
      <c r="AH317" s="91"/>
      <c r="AI317" s="88"/>
      <c r="AJ317" s="88"/>
      <c r="AK317" s="90"/>
      <c r="AL317" s="89"/>
      <c r="AM317" s="91"/>
      <c r="AN317" s="89"/>
      <c r="AO317" s="91"/>
      <c r="AP317" s="91"/>
      <c r="AQ317" s="91"/>
      <c r="AR317" s="91"/>
      <c r="AS317" s="91"/>
      <c r="AT317" s="91"/>
      <c r="AU317" s="91"/>
      <c r="AV317" s="91"/>
      <c r="AW317" s="91"/>
      <c r="AX317" s="91"/>
    </row>
    <row r="318" spans="1:52" ht="20.100000000000001" hidden="1" customHeight="1">
      <c r="A318" s="83">
        <v>316</v>
      </c>
      <c r="B318" s="45">
        <v>270</v>
      </c>
      <c r="C318" s="46" t="s">
        <v>786</v>
      </c>
      <c r="D318" s="23" t="e">
        <f>VLOOKUP(C318,'DANHSACHKSK 2019MSBHYT'!$D$12:$E$336,4,0)</f>
        <v>#N/A</v>
      </c>
      <c r="E318" s="84">
        <v>1969</v>
      </c>
      <c r="F318" s="23" t="s">
        <v>787</v>
      </c>
      <c r="G318" s="46" t="s">
        <v>592</v>
      </c>
      <c r="H318" s="84">
        <v>1969</v>
      </c>
      <c r="I318" s="25" t="str">
        <f t="shared" si="4"/>
        <v>Đặng Thế Huân 1969</v>
      </c>
      <c r="J318" s="276" t="e">
        <f>VLOOKUP(I318,'DANHSACHKSK 2019MSBHYT'!#REF!,2,0)</f>
        <v>#REF!</v>
      </c>
      <c r="K318" s="83">
        <v>316</v>
      </c>
      <c r="L318" s="26" t="s">
        <v>782</v>
      </c>
      <c r="M318" s="46" t="s">
        <v>782</v>
      </c>
      <c r="N318" s="84">
        <v>49</v>
      </c>
      <c r="O318" s="84"/>
      <c r="P318" s="84">
        <v>1969</v>
      </c>
      <c r="Q318" s="84"/>
      <c r="R318" s="84"/>
      <c r="S318" s="85" t="s">
        <v>45</v>
      </c>
      <c r="T318" s="86"/>
      <c r="U318" s="87" t="s">
        <v>45</v>
      </c>
      <c r="V318" s="87"/>
      <c r="W318" s="87"/>
      <c r="X318" s="87"/>
      <c r="Y318" s="87"/>
      <c r="Z318" s="87"/>
      <c r="AA318" s="87" t="s">
        <v>45</v>
      </c>
      <c r="AB318" s="87" t="s">
        <v>45</v>
      </c>
      <c r="AC318" s="87" t="s">
        <v>45</v>
      </c>
      <c r="AD318" s="88"/>
      <c r="AE318" s="86"/>
      <c r="AF318" s="86"/>
      <c r="AG318" s="89"/>
      <c r="AH318" s="89"/>
      <c r="AI318" s="88"/>
      <c r="AJ318" s="88"/>
      <c r="AK318" s="90"/>
      <c r="AL318" s="91"/>
      <c r="AM318" s="91"/>
      <c r="AN318" s="91"/>
      <c r="AO318" s="91"/>
      <c r="AP318" s="91"/>
      <c r="AQ318" s="91"/>
      <c r="AR318" s="91"/>
      <c r="AS318" s="91"/>
      <c r="AT318" s="91"/>
      <c r="AU318" s="91"/>
      <c r="AV318" s="91"/>
      <c r="AW318" s="91"/>
      <c r="AX318" s="91"/>
    </row>
    <row r="319" spans="1:52" ht="20.100000000000001" hidden="1" customHeight="1">
      <c r="A319" s="83">
        <v>317</v>
      </c>
      <c r="B319" s="45">
        <v>273</v>
      </c>
      <c r="C319" s="46" t="s">
        <v>788</v>
      </c>
      <c r="D319" s="23" t="e">
        <f>VLOOKUP(C319,'DANHSACHKSK 2019MSBHYT'!$D$12:$E$336,4,0)</f>
        <v>#REF!</v>
      </c>
      <c r="E319" s="23">
        <v>1975</v>
      </c>
      <c r="F319" s="23" t="s">
        <v>647</v>
      </c>
      <c r="G319" s="46" t="s">
        <v>789</v>
      </c>
      <c r="H319" s="23">
        <v>1975</v>
      </c>
      <c r="I319" s="25" t="str">
        <f t="shared" si="4"/>
        <v>Võ Anh Hào 1975</v>
      </c>
      <c r="J319" s="276" t="e">
        <f>VLOOKUP(I319,'DANHSACHKSK 2019MSBHYT'!#REF!,2,0)</f>
        <v>#REF!</v>
      </c>
      <c r="K319" s="83">
        <v>317</v>
      </c>
      <c r="L319" s="26" t="s">
        <v>782</v>
      </c>
      <c r="M319" s="46" t="s">
        <v>782</v>
      </c>
      <c r="N319" s="84">
        <v>43</v>
      </c>
      <c r="O319" s="84"/>
      <c r="P319" s="84">
        <v>1975</v>
      </c>
      <c r="Q319" s="84"/>
      <c r="R319" s="84"/>
      <c r="S319" s="85" t="s">
        <v>45</v>
      </c>
      <c r="T319" s="86"/>
      <c r="U319" s="87" t="s">
        <v>45</v>
      </c>
      <c r="V319" s="87"/>
      <c r="W319" s="87"/>
      <c r="X319" s="87"/>
      <c r="Y319" s="87"/>
      <c r="Z319" s="87"/>
      <c r="AA319" s="87" t="s">
        <v>45</v>
      </c>
      <c r="AB319" s="87" t="s">
        <v>45</v>
      </c>
      <c r="AC319" s="87" t="s">
        <v>45</v>
      </c>
      <c r="AD319" s="88"/>
      <c r="AE319" s="86"/>
      <c r="AF319" s="86"/>
      <c r="AG319" s="91"/>
      <c r="AH319" s="91"/>
      <c r="AI319" s="86"/>
      <c r="AJ319" s="86"/>
      <c r="AK319" s="90"/>
      <c r="AL319" s="91"/>
      <c r="AM319" s="91"/>
      <c r="AN319" s="91"/>
      <c r="AO319" s="91"/>
      <c r="AP319" s="91"/>
      <c r="AQ319" s="91"/>
      <c r="AR319" s="91"/>
      <c r="AS319" s="91"/>
      <c r="AT319" s="91"/>
      <c r="AU319" s="91"/>
      <c r="AV319" s="91"/>
      <c r="AW319" s="91"/>
      <c r="AX319" s="91"/>
    </row>
    <row r="320" spans="1:52" ht="20.100000000000001" hidden="1" customHeight="1">
      <c r="A320" s="83">
        <v>318</v>
      </c>
      <c r="B320" s="45">
        <v>275</v>
      </c>
      <c r="C320" s="46" t="s">
        <v>790</v>
      </c>
      <c r="D320" s="23" t="e">
        <f>VLOOKUP(C320,'DANHSACHKSK 2019MSBHYT'!$D$12:$E$336,4,0)</f>
        <v>#REF!</v>
      </c>
      <c r="E320" s="23">
        <v>1972</v>
      </c>
      <c r="F320" s="23" t="s">
        <v>791</v>
      </c>
      <c r="G320" s="46" t="s">
        <v>792</v>
      </c>
      <c r="H320" s="23">
        <v>1972</v>
      </c>
      <c r="I320" s="25" t="str">
        <f t="shared" si="4"/>
        <v>Đỗ Trọng Quý 1972</v>
      </c>
      <c r="J320" s="276" t="e">
        <f>VLOOKUP(I320,'DANHSACHKSK 2019MSBHYT'!#REF!,2,0)</f>
        <v>#REF!</v>
      </c>
      <c r="K320" s="83">
        <v>318</v>
      </c>
      <c r="L320" s="26" t="s">
        <v>782</v>
      </c>
      <c r="M320" s="46" t="s">
        <v>782</v>
      </c>
      <c r="N320" s="92">
        <v>46</v>
      </c>
      <c r="O320" s="84"/>
      <c r="P320" s="92">
        <v>1972</v>
      </c>
      <c r="Q320" s="84"/>
      <c r="R320" s="84"/>
      <c r="S320" s="85" t="s">
        <v>45</v>
      </c>
      <c r="T320" s="88"/>
      <c r="U320" s="87" t="s">
        <v>45</v>
      </c>
      <c r="V320" s="87"/>
      <c r="W320" s="87"/>
      <c r="X320" s="87"/>
      <c r="Y320" s="87"/>
      <c r="Z320" s="87"/>
      <c r="AA320" s="87" t="s">
        <v>45</v>
      </c>
      <c r="AB320" s="87" t="s">
        <v>45</v>
      </c>
      <c r="AC320" s="87" t="s">
        <v>45</v>
      </c>
      <c r="AD320" s="88"/>
      <c r="AE320" s="86"/>
      <c r="AF320" s="86"/>
      <c r="AG320" s="91"/>
      <c r="AH320" s="91"/>
      <c r="AI320" s="86"/>
      <c r="AJ320" s="86"/>
      <c r="AK320" s="90"/>
      <c r="AL320" s="91"/>
      <c r="AM320" s="91"/>
      <c r="AN320" s="91"/>
      <c r="AO320" s="91"/>
      <c r="AP320" s="91"/>
      <c r="AQ320" s="91"/>
      <c r="AR320" s="91"/>
      <c r="AS320" s="91"/>
      <c r="AT320" s="91"/>
      <c r="AU320" s="91"/>
      <c r="AV320" s="89"/>
      <c r="AW320" s="91"/>
      <c r="AX320" s="91"/>
    </row>
    <row r="321" spans="1:50" ht="20.100000000000001" hidden="1" customHeight="1">
      <c r="A321" s="83">
        <v>319</v>
      </c>
      <c r="B321" s="45">
        <v>391</v>
      </c>
      <c r="C321" s="46" t="s">
        <v>793</v>
      </c>
      <c r="D321" s="23" t="e">
        <f>VLOOKUP(C321,'DANHSACHKSK 2019MSBHYT'!$D$12:$E$336,4,0)</f>
        <v>#N/A</v>
      </c>
      <c r="E321" s="84">
        <v>1980</v>
      </c>
      <c r="F321" s="23" t="s">
        <v>472</v>
      </c>
      <c r="G321" s="46" t="s">
        <v>794</v>
      </c>
      <c r="H321" s="84">
        <v>1980</v>
      </c>
      <c r="I321" s="25" t="str">
        <f t="shared" si="4"/>
        <v>Phan Văn Hoà 1980</v>
      </c>
      <c r="J321" s="276" t="e">
        <f>VLOOKUP(I321,'DANHSACHKSK 2019MSBHYT'!#REF!,2,0)</f>
        <v>#REF!</v>
      </c>
      <c r="K321" s="83">
        <v>319</v>
      </c>
      <c r="L321" s="26" t="s">
        <v>782</v>
      </c>
      <c r="M321" s="46" t="s">
        <v>782</v>
      </c>
      <c r="N321" s="84">
        <v>38</v>
      </c>
      <c r="O321" s="84"/>
      <c r="P321" s="84">
        <v>1980</v>
      </c>
      <c r="Q321" s="84"/>
      <c r="R321" s="84"/>
      <c r="S321" s="85" t="s">
        <v>45</v>
      </c>
      <c r="T321" s="86"/>
      <c r="U321" s="87" t="s">
        <v>45</v>
      </c>
      <c r="V321" s="87"/>
      <c r="W321" s="87"/>
      <c r="X321" s="87"/>
      <c r="Y321" s="87"/>
      <c r="Z321" s="87"/>
      <c r="AA321" s="87" t="s">
        <v>45</v>
      </c>
      <c r="AB321" s="87" t="s">
        <v>45</v>
      </c>
      <c r="AC321" s="87" t="s">
        <v>45</v>
      </c>
      <c r="AD321" s="88"/>
      <c r="AE321" s="86"/>
      <c r="AF321" s="86"/>
      <c r="AG321" s="91"/>
      <c r="AH321" s="91"/>
      <c r="AI321" s="86"/>
      <c r="AJ321" s="86"/>
      <c r="AK321" s="90"/>
      <c r="AL321" s="91"/>
      <c r="AM321" s="91"/>
      <c r="AN321" s="91"/>
      <c r="AO321" s="91"/>
      <c r="AP321" s="91"/>
      <c r="AQ321" s="91"/>
      <c r="AR321" s="91"/>
      <c r="AS321" s="91"/>
      <c r="AT321" s="91"/>
      <c r="AU321" s="91"/>
      <c r="AV321" s="91"/>
      <c r="AW321" s="91"/>
      <c r="AX321" s="91"/>
    </row>
    <row r="322" spans="1:50" ht="20.100000000000001" hidden="1" customHeight="1">
      <c r="A322" s="83">
        <v>320</v>
      </c>
      <c r="B322" s="45">
        <v>384</v>
      </c>
      <c r="C322" s="46" t="s">
        <v>795</v>
      </c>
      <c r="D322" s="23" t="e">
        <f>VLOOKUP(C322,'DANHSACHKSK 2019MSBHYT'!$D$12:$E$336,4,0)</f>
        <v>#REF!</v>
      </c>
      <c r="E322" s="23">
        <v>1964</v>
      </c>
      <c r="F322" s="23" t="s">
        <v>796</v>
      </c>
      <c r="G322" s="46" t="s">
        <v>295</v>
      </c>
      <c r="H322" s="23">
        <v>1964</v>
      </c>
      <c r="I322" s="25" t="str">
        <f t="shared" si="4"/>
        <v>Đinh Đồng Hiệp 1964</v>
      </c>
      <c r="J322" s="276" t="e">
        <f>VLOOKUP(I322,'DANHSACHKSK 2019MSBHYT'!#REF!,2,0)</f>
        <v>#REF!</v>
      </c>
      <c r="K322" s="83">
        <v>320</v>
      </c>
      <c r="L322" s="26" t="s">
        <v>782</v>
      </c>
      <c r="M322" s="46" t="s">
        <v>782</v>
      </c>
      <c r="N322" s="84">
        <v>54</v>
      </c>
      <c r="O322" s="84"/>
      <c r="P322" s="84">
        <v>1964</v>
      </c>
      <c r="Q322" s="84"/>
      <c r="R322" s="84"/>
      <c r="S322" s="85" t="s">
        <v>45</v>
      </c>
      <c r="T322" s="86"/>
      <c r="U322" s="87" t="s">
        <v>45</v>
      </c>
      <c r="V322" s="87"/>
      <c r="W322" s="87"/>
      <c r="X322" s="87"/>
      <c r="Y322" s="87"/>
      <c r="Z322" s="87"/>
      <c r="AA322" s="87" t="s">
        <v>45</v>
      </c>
      <c r="AB322" s="87" t="s">
        <v>45</v>
      </c>
      <c r="AC322" s="87" t="s">
        <v>45</v>
      </c>
      <c r="AD322" s="88"/>
      <c r="AE322" s="86"/>
      <c r="AF322" s="86"/>
      <c r="AG322" s="91"/>
      <c r="AH322" s="91"/>
      <c r="AI322" s="86"/>
      <c r="AJ322" s="86"/>
      <c r="AK322" s="90"/>
      <c r="AL322" s="91"/>
      <c r="AM322" s="91"/>
      <c r="AN322" s="91"/>
      <c r="AO322" s="91"/>
      <c r="AP322" s="91"/>
      <c r="AQ322" s="91"/>
      <c r="AR322" s="91"/>
      <c r="AS322" s="91"/>
      <c r="AT322" s="91"/>
      <c r="AU322" s="91"/>
      <c r="AV322" s="91"/>
      <c r="AW322" s="91"/>
      <c r="AX322" s="91"/>
    </row>
    <row r="323" spans="1:50" ht="20.100000000000001" hidden="1" customHeight="1">
      <c r="A323" s="83">
        <v>321</v>
      </c>
      <c r="B323" s="45">
        <v>383</v>
      </c>
      <c r="C323" s="46" t="s">
        <v>797</v>
      </c>
      <c r="D323" s="23" t="e">
        <f>VLOOKUP(C323,'DANHSACHKSK 2019MSBHYT'!$D$12:$E$336,4,0)</f>
        <v>#REF!</v>
      </c>
      <c r="E323" s="23">
        <v>1985</v>
      </c>
      <c r="F323" s="23" t="s">
        <v>482</v>
      </c>
      <c r="G323" s="46" t="s">
        <v>635</v>
      </c>
      <c r="H323" s="23">
        <v>1985</v>
      </c>
      <c r="I323" s="25" t="str">
        <f t="shared" si="4"/>
        <v>Trần Đình Khoa 1985</v>
      </c>
      <c r="J323" s="276" t="e">
        <f>VLOOKUP(I323,'DANHSACHKSK 2019MSBHYT'!#REF!,2,0)</f>
        <v>#REF!</v>
      </c>
      <c r="K323" s="83">
        <v>321</v>
      </c>
      <c r="L323" s="26" t="s">
        <v>782</v>
      </c>
      <c r="M323" s="46" t="s">
        <v>782</v>
      </c>
      <c r="N323" s="84">
        <v>32</v>
      </c>
      <c r="O323" s="84"/>
      <c r="P323" s="84">
        <v>1986</v>
      </c>
      <c r="Q323" s="84"/>
      <c r="R323" s="84"/>
      <c r="S323" s="85" t="s">
        <v>45</v>
      </c>
      <c r="T323" s="86"/>
      <c r="U323" s="87" t="s">
        <v>45</v>
      </c>
      <c r="V323" s="87"/>
      <c r="W323" s="87"/>
      <c r="X323" s="87"/>
      <c r="Y323" s="87"/>
      <c r="Z323" s="87"/>
      <c r="AA323" s="87" t="s">
        <v>45</v>
      </c>
      <c r="AB323" s="87" t="s">
        <v>45</v>
      </c>
      <c r="AC323" s="87" t="s">
        <v>45</v>
      </c>
      <c r="AD323" s="88"/>
      <c r="AE323" s="86"/>
      <c r="AF323" s="86"/>
      <c r="AG323" s="91"/>
      <c r="AH323" s="91"/>
      <c r="AI323" s="86"/>
      <c r="AJ323" s="86"/>
      <c r="AK323" s="90"/>
      <c r="AL323" s="91"/>
      <c r="AM323" s="91"/>
      <c r="AN323" s="91"/>
      <c r="AO323" s="91"/>
      <c r="AP323" s="91"/>
      <c r="AQ323" s="91"/>
      <c r="AR323" s="91"/>
      <c r="AS323" s="91"/>
      <c r="AT323" s="91"/>
      <c r="AU323" s="91"/>
      <c r="AV323" s="91"/>
      <c r="AW323" s="91"/>
      <c r="AX323" s="91"/>
    </row>
    <row r="324" spans="1:50" ht="20.100000000000001" hidden="1" customHeight="1">
      <c r="A324" s="83">
        <v>322</v>
      </c>
      <c r="B324" s="45">
        <v>382</v>
      </c>
      <c r="C324" s="46" t="s">
        <v>798</v>
      </c>
      <c r="D324" s="23" t="e">
        <f>VLOOKUP(C324,'DANHSACHKSK 2019MSBHYT'!$D$12:$E$336,4,0)</f>
        <v>#REF!</v>
      </c>
      <c r="E324" s="23">
        <v>1971</v>
      </c>
      <c r="F324" s="23" t="s">
        <v>799</v>
      </c>
      <c r="G324" s="46" t="s">
        <v>80</v>
      </c>
      <c r="H324" s="23">
        <v>1971</v>
      </c>
      <c r="I324" s="25" t="str">
        <f t="shared" si="4"/>
        <v>Võ Thị Tuyết 1971</v>
      </c>
      <c r="J324" s="276" t="e">
        <f>VLOOKUP(I324,'DANHSACHKSK 2019MSBHYT'!#REF!,2,0)</f>
        <v>#REF!</v>
      </c>
      <c r="K324" s="83">
        <v>322</v>
      </c>
      <c r="L324" s="26" t="e">
        <v>#N/A</v>
      </c>
      <c r="M324" s="46" t="s">
        <v>113</v>
      </c>
      <c r="N324" s="84"/>
      <c r="O324" s="84">
        <v>1971</v>
      </c>
      <c r="P324" s="84">
        <v>1971</v>
      </c>
      <c r="Q324" s="84">
        <v>47</v>
      </c>
      <c r="R324" s="84">
        <v>1971</v>
      </c>
      <c r="S324" s="85" t="s">
        <v>45</v>
      </c>
      <c r="T324" s="86">
        <v>1</v>
      </c>
      <c r="U324" s="87" t="s">
        <v>45</v>
      </c>
      <c r="V324" s="87"/>
      <c r="W324" s="87"/>
      <c r="X324" s="87"/>
      <c r="Y324" s="87"/>
      <c r="Z324" s="87"/>
      <c r="AA324" s="87" t="s">
        <v>45</v>
      </c>
      <c r="AB324" s="87" t="s">
        <v>45</v>
      </c>
      <c r="AC324" s="87" t="s">
        <v>45</v>
      </c>
      <c r="AD324" s="88"/>
      <c r="AE324" s="86"/>
      <c r="AF324" s="86"/>
      <c r="AG324" s="91"/>
      <c r="AH324" s="91"/>
      <c r="AI324" s="86"/>
      <c r="AJ324" s="86"/>
      <c r="AK324" s="90"/>
      <c r="AL324" s="91"/>
      <c r="AM324" s="91"/>
      <c r="AN324" s="91"/>
      <c r="AO324" s="91"/>
      <c r="AP324" s="91"/>
      <c r="AQ324" s="91"/>
      <c r="AR324" s="91"/>
      <c r="AS324" s="91"/>
      <c r="AT324" s="91"/>
      <c r="AU324" s="91"/>
      <c r="AV324" s="91"/>
      <c r="AW324" s="91"/>
      <c r="AX324" s="91"/>
    </row>
    <row r="325" spans="1:50" ht="20.100000000000001" hidden="1" customHeight="1">
      <c r="A325" s="83">
        <v>323</v>
      </c>
      <c r="B325" s="45">
        <v>379</v>
      </c>
      <c r="C325" s="46" t="s">
        <v>800</v>
      </c>
      <c r="D325" s="23" t="e">
        <f>VLOOKUP(C325,'DANHSACHKSK 2019MSBHYT'!$D$12:$E$336,4,0)</f>
        <v>#REF!</v>
      </c>
      <c r="E325" s="23">
        <v>1990</v>
      </c>
      <c r="F325" s="23" t="s">
        <v>801</v>
      </c>
      <c r="G325" s="46" t="s">
        <v>802</v>
      </c>
      <c r="H325" s="23">
        <v>1990</v>
      </c>
      <c r="I325" s="25" t="str">
        <f t="shared" ref="I325:I327" si="5">C325&amp;" "&amp;H325</f>
        <v>Hoàng Văn Viết 1990</v>
      </c>
      <c r="J325" s="276" t="e">
        <f>VLOOKUP(I325,'DANHSACHKSK 2019MSBHYT'!#REF!,2,0)</f>
        <v>#REF!</v>
      </c>
      <c r="K325" s="83">
        <v>323</v>
      </c>
      <c r="L325" s="26" t="s">
        <v>782</v>
      </c>
      <c r="M325" s="46" t="s">
        <v>782</v>
      </c>
      <c r="N325" s="84">
        <v>28</v>
      </c>
      <c r="O325" s="84"/>
      <c r="P325" s="84">
        <v>1990</v>
      </c>
      <c r="Q325" s="84"/>
      <c r="R325" s="84"/>
      <c r="S325" s="85" t="s">
        <v>45</v>
      </c>
      <c r="T325" s="86"/>
      <c r="U325" s="87" t="s">
        <v>45</v>
      </c>
      <c r="V325" s="87"/>
      <c r="W325" s="87"/>
      <c r="X325" s="87"/>
      <c r="Y325" s="87"/>
      <c r="Z325" s="87"/>
      <c r="AA325" s="87" t="s">
        <v>45</v>
      </c>
      <c r="AB325" s="87" t="s">
        <v>45</v>
      </c>
      <c r="AC325" s="87" t="s">
        <v>45</v>
      </c>
      <c r="AD325" s="88"/>
      <c r="AE325" s="86"/>
      <c r="AF325" s="86"/>
      <c r="AG325" s="91"/>
      <c r="AH325" s="91"/>
      <c r="AI325" s="86"/>
      <c r="AJ325" s="86"/>
      <c r="AK325" s="90"/>
      <c r="AL325" s="91"/>
      <c r="AM325" s="91"/>
      <c r="AN325" s="91"/>
      <c r="AO325" s="89"/>
      <c r="AP325" s="89"/>
      <c r="AQ325" s="91"/>
      <c r="AR325" s="91"/>
      <c r="AS325" s="91"/>
      <c r="AT325" s="91"/>
      <c r="AU325" s="91"/>
      <c r="AV325" s="91"/>
      <c r="AW325" s="91"/>
      <c r="AX325" s="91"/>
    </row>
    <row r="326" spans="1:50" ht="20.100000000000001" hidden="1" customHeight="1">
      <c r="A326" s="83">
        <v>324</v>
      </c>
      <c r="B326" s="45">
        <v>407</v>
      </c>
      <c r="C326" s="46" t="s">
        <v>803</v>
      </c>
      <c r="D326" s="23" t="e">
        <f>VLOOKUP(C326,'DANHSACHKSK 2019MSBHYT'!$D$12:$E$336,4,0)</f>
        <v>#N/A</v>
      </c>
      <c r="E326" s="84">
        <v>1962</v>
      </c>
      <c r="F326" s="23" t="s">
        <v>132</v>
      </c>
      <c r="G326" s="46" t="s">
        <v>357</v>
      </c>
      <c r="H326" s="84">
        <v>1962</v>
      </c>
      <c r="I326" s="25" t="str">
        <f t="shared" si="5"/>
        <v>Đỗ Thị Hồng 1962</v>
      </c>
      <c r="J326" s="276" t="e">
        <f>VLOOKUP(I326,'DANHSACHKSK 2019MSBHYT'!#REF!,2,0)</f>
        <v>#REF!</v>
      </c>
      <c r="K326" s="83">
        <v>324</v>
      </c>
      <c r="L326" s="26" t="e">
        <v>#N/A</v>
      </c>
      <c r="M326" s="46" t="s">
        <v>241</v>
      </c>
      <c r="N326" s="84"/>
      <c r="O326" s="84">
        <v>1962</v>
      </c>
      <c r="P326" s="84">
        <v>1962</v>
      </c>
      <c r="Q326" s="84">
        <v>56</v>
      </c>
      <c r="R326" s="84">
        <v>1962</v>
      </c>
      <c r="S326" s="85" t="s">
        <v>45</v>
      </c>
      <c r="T326" s="86">
        <v>1</v>
      </c>
      <c r="U326" s="87" t="s">
        <v>45</v>
      </c>
      <c r="V326" s="87"/>
      <c r="W326" s="87"/>
      <c r="X326" s="87"/>
      <c r="Y326" s="87"/>
      <c r="Z326" s="87"/>
      <c r="AA326" s="87" t="s">
        <v>45</v>
      </c>
      <c r="AB326" s="87" t="s">
        <v>45</v>
      </c>
      <c r="AC326" s="87" t="s">
        <v>45</v>
      </c>
      <c r="AD326" s="88"/>
      <c r="AE326" s="86"/>
      <c r="AF326" s="86"/>
      <c r="AG326" s="91"/>
      <c r="AH326" s="91"/>
      <c r="AI326" s="86"/>
      <c r="AJ326" s="86"/>
      <c r="AK326" s="90">
        <v>1</v>
      </c>
      <c r="AL326" s="91"/>
      <c r="AM326" s="91"/>
      <c r="AN326" s="91"/>
      <c r="AO326" s="91"/>
      <c r="AP326" s="91"/>
      <c r="AQ326" s="91"/>
      <c r="AR326" s="91"/>
      <c r="AS326" s="91"/>
      <c r="AT326" s="91"/>
      <c r="AU326" s="91"/>
      <c r="AV326" s="91"/>
      <c r="AW326" s="91"/>
      <c r="AX326" s="91"/>
    </row>
    <row r="327" spans="1:50" ht="18.75" hidden="1">
      <c r="A327" s="83">
        <v>324</v>
      </c>
      <c r="B327" s="20"/>
      <c r="C327" s="46" t="s">
        <v>804</v>
      </c>
      <c r="D327" s="23" t="e">
        <f>VLOOKUP(C327,'DANHSACHKSK 2019MSBHYT'!$D$12:$E$336,4,0)</f>
        <v>#REF!</v>
      </c>
      <c r="E327" s="23">
        <v>1987</v>
      </c>
      <c r="F327" s="23" t="s">
        <v>805</v>
      </c>
      <c r="G327" s="46" t="s">
        <v>433</v>
      </c>
      <c r="H327" s="23">
        <v>1987</v>
      </c>
      <c r="I327" s="25" t="str">
        <f t="shared" si="5"/>
        <v>Võ Tấn Kiệt 1987</v>
      </c>
      <c r="J327" s="276" t="e">
        <f>VLOOKUP(I327,'DANHSACHKSK 2019MSBHYT'!#REF!,2,0)</f>
        <v>#REF!</v>
      </c>
      <c r="K327" s="83">
        <v>324</v>
      </c>
      <c r="L327" s="26" t="e">
        <v>#N/A</v>
      </c>
      <c r="M327" s="46" t="s">
        <v>239</v>
      </c>
      <c r="N327" s="84">
        <v>31</v>
      </c>
      <c r="P327" s="84">
        <v>1987</v>
      </c>
      <c r="S327" s="85" t="s">
        <v>45</v>
      </c>
      <c r="T327" s="3"/>
      <c r="U327" s="87" t="s">
        <v>45</v>
      </c>
      <c r="Z327" s="3"/>
      <c r="AA327" s="87" t="s">
        <v>45</v>
      </c>
      <c r="AB327" s="87" t="s">
        <v>45</v>
      </c>
      <c r="AC327" s="87" t="s">
        <v>45</v>
      </c>
    </row>
    <row r="328" spans="1:50" hidden="1">
      <c r="L328" s="93" t="e">
        <v>#N/A</v>
      </c>
      <c r="AG328" s="91"/>
      <c r="AH328" s="91"/>
      <c r="AI328" s="86"/>
      <c r="AJ328" s="86"/>
      <c r="AK328" s="90"/>
      <c r="AL328" s="91"/>
      <c r="AM328" s="91"/>
      <c r="AN328" s="91"/>
      <c r="AO328" s="91"/>
      <c r="AP328" s="91"/>
      <c r="AQ328" s="91"/>
      <c r="AR328" s="91"/>
      <c r="AS328" s="91"/>
      <c r="AT328" s="91"/>
      <c r="AU328" s="91"/>
      <c r="AV328" s="94"/>
      <c r="AW328" s="91"/>
      <c r="AX328" s="91"/>
    </row>
    <row r="330" spans="1:50">
      <c r="AG330" s="91"/>
      <c r="AH330" s="91"/>
      <c r="AI330" s="86"/>
      <c r="AJ330" s="86"/>
      <c r="AK330" s="90"/>
      <c r="AL330" s="91"/>
      <c r="AM330" s="91"/>
      <c r="AN330" s="91"/>
      <c r="AO330" s="91"/>
      <c r="AP330" s="91"/>
      <c r="AQ330" s="91"/>
      <c r="AR330" s="91"/>
      <c r="AS330" s="91"/>
      <c r="AT330" s="91"/>
      <c r="AU330" s="91"/>
      <c r="AV330" s="94"/>
      <c r="AW330" s="91"/>
      <c r="AX330" s="91"/>
    </row>
  </sheetData>
  <autoFilter ref="A3:BB328">
    <filterColumn colId="6">
      <filters>
        <filter val="Trân"/>
      </filters>
    </filterColumn>
    <filterColumn colId="9">
      <filters>
        <filter val="#N/A"/>
      </filters>
    </filterColumn>
  </autoFilter>
  <mergeCells count="10">
    <mergeCell ref="O2:O3"/>
    <mergeCell ref="P2:P3"/>
    <mergeCell ref="Q2:Q3"/>
    <mergeCell ref="R2:R3"/>
    <mergeCell ref="A2:A3"/>
    <mergeCell ref="B2:B3"/>
    <mergeCell ref="C2:C3"/>
    <mergeCell ref="K2:K3"/>
    <mergeCell ref="M2:M3"/>
    <mergeCell ref="N2:N3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36"/>
  <sheetViews>
    <sheetView tabSelected="1" zoomScale="110" zoomScaleNormal="110" workbookViewId="0">
      <selection activeCell="A11" sqref="A11:XFD11"/>
    </sheetView>
  </sheetViews>
  <sheetFormatPr defaultRowHeight="15"/>
  <cols>
    <col min="1" max="1" width="9.140625" style="139"/>
    <col min="2" max="2" width="5.85546875" style="330" customWidth="1"/>
    <col min="3" max="3" width="15" style="139" customWidth="1"/>
    <col min="4" max="4" width="20.28515625" style="330" customWidth="1"/>
    <col min="5" max="5" width="10.85546875" style="340" customWidth="1"/>
    <col min="6" max="6" width="13.7109375" style="139" hidden="1" customWidth="1"/>
    <col min="7" max="7" width="8.5703125" style="139" customWidth="1"/>
    <col min="8" max="8" width="46.7109375" style="139" bestFit="1" customWidth="1"/>
    <col min="9" max="9" width="20.28515625" style="139" customWidth="1"/>
    <col min="10" max="254" width="9.140625" style="139"/>
    <col min="255" max="255" width="19.42578125" style="139" customWidth="1"/>
    <col min="256" max="257" width="15.140625" style="139" customWidth="1"/>
    <col min="258" max="258" width="18.140625" style="139" customWidth="1"/>
    <col min="259" max="259" width="13.7109375" style="139" customWidth="1"/>
    <col min="260" max="260" width="14.140625" style="139" customWidth="1"/>
    <col min="261" max="261" width="12.5703125" style="139" bestFit="1" customWidth="1"/>
    <col min="262" max="510" width="9.140625" style="139"/>
    <col min="511" max="511" width="19.42578125" style="139" customWidth="1"/>
    <col min="512" max="513" width="15.140625" style="139" customWidth="1"/>
    <col min="514" max="514" width="18.140625" style="139" customWidth="1"/>
    <col min="515" max="515" width="13.7109375" style="139" customWidth="1"/>
    <col min="516" max="516" width="14.140625" style="139" customWidth="1"/>
    <col min="517" max="517" width="12.5703125" style="139" bestFit="1" customWidth="1"/>
    <col min="518" max="766" width="9.140625" style="139"/>
    <col min="767" max="767" width="19.42578125" style="139" customWidth="1"/>
    <col min="768" max="769" width="15.140625" style="139" customWidth="1"/>
    <col min="770" max="770" width="18.140625" style="139" customWidth="1"/>
    <col min="771" max="771" width="13.7109375" style="139" customWidth="1"/>
    <col min="772" max="772" width="14.140625" style="139" customWidth="1"/>
    <col min="773" max="773" width="12.5703125" style="139" bestFit="1" customWidth="1"/>
    <col min="774" max="1022" width="9.140625" style="139"/>
    <col min="1023" max="1023" width="19.42578125" style="139" customWidth="1"/>
    <col min="1024" max="1025" width="15.140625" style="139" customWidth="1"/>
    <col min="1026" max="1026" width="18.140625" style="139" customWidth="1"/>
    <col min="1027" max="1027" width="13.7109375" style="139" customWidth="1"/>
    <col min="1028" max="1028" width="14.140625" style="139" customWidth="1"/>
    <col min="1029" max="1029" width="12.5703125" style="139" bestFit="1" customWidth="1"/>
    <col min="1030" max="1278" width="9.140625" style="139"/>
    <col min="1279" max="1279" width="19.42578125" style="139" customWidth="1"/>
    <col min="1280" max="1281" width="15.140625" style="139" customWidth="1"/>
    <col min="1282" max="1282" width="18.140625" style="139" customWidth="1"/>
    <col min="1283" max="1283" width="13.7109375" style="139" customWidth="1"/>
    <col min="1284" max="1284" width="14.140625" style="139" customWidth="1"/>
    <col min="1285" max="1285" width="12.5703125" style="139" bestFit="1" customWidth="1"/>
    <col min="1286" max="1534" width="9.140625" style="139"/>
    <col min="1535" max="1535" width="19.42578125" style="139" customWidth="1"/>
    <col min="1536" max="1537" width="15.140625" style="139" customWidth="1"/>
    <col min="1538" max="1538" width="18.140625" style="139" customWidth="1"/>
    <col min="1539" max="1539" width="13.7109375" style="139" customWidth="1"/>
    <col min="1540" max="1540" width="14.140625" style="139" customWidth="1"/>
    <col min="1541" max="1541" width="12.5703125" style="139" bestFit="1" customWidth="1"/>
    <col min="1542" max="1790" width="9.140625" style="139"/>
    <col min="1791" max="1791" width="19.42578125" style="139" customWidth="1"/>
    <col min="1792" max="1793" width="15.140625" style="139" customWidth="1"/>
    <col min="1794" max="1794" width="18.140625" style="139" customWidth="1"/>
    <col min="1795" max="1795" width="13.7109375" style="139" customWidth="1"/>
    <col min="1796" max="1796" width="14.140625" style="139" customWidth="1"/>
    <col min="1797" max="1797" width="12.5703125" style="139" bestFit="1" customWidth="1"/>
    <col min="1798" max="2046" width="9.140625" style="139"/>
    <col min="2047" max="2047" width="19.42578125" style="139" customWidth="1"/>
    <col min="2048" max="2049" width="15.140625" style="139" customWidth="1"/>
    <col min="2050" max="2050" width="18.140625" style="139" customWidth="1"/>
    <col min="2051" max="2051" width="13.7109375" style="139" customWidth="1"/>
    <col min="2052" max="2052" width="14.140625" style="139" customWidth="1"/>
    <col min="2053" max="2053" width="12.5703125" style="139" bestFit="1" customWidth="1"/>
    <col min="2054" max="2302" width="9.140625" style="139"/>
    <col min="2303" max="2303" width="19.42578125" style="139" customWidth="1"/>
    <col min="2304" max="2305" width="15.140625" style="139" customWidth="1"/>
    <col min="2306" max="2306" width="18.140625" style="139" customWidth="1"/>
    <col min="2307" max="2307" width="13.7109375" style="139" customWidth="1"/>
    <col min="2308" max="2308" width="14.140625" style="139" customWidth="1"/>
    <col min="2309" max="2309" width="12.5703125" style="139" bestFit="1" customWidth="1"/>
    <col min="2310" max="2558" width="9.140625" style="139"/>
    <col min="2559" max="2559" width="19.42578125" style="139" customWidth="1"/>
    <col min="2560" max="2561" width="15.140625" style="139" customWidth="1"/>
    <col min="2562" max="2562" width="18.140625" style="139" customWidth="1"/>
    <col min="2563" max="2563" width="13.7109375" style="139" customWidth="1"/>
    <col min="2564" max="2564" width="14.140625" style="139" customWidth="1"/>
    <col min="2565" max="2565" width="12.5703125" style="139" bestFit="1" customWidth="1"/>
    <col min="2566" max="2814" width="9.140625" style="139"/>
    <col min="2815" max="2815" width="19.42578125" style="139" customWidth="1"/>
    <col min="2816" max="2817" width="15.140625" style="139" customWidth="1"/>
    <col min="2818" max="2818" width="18.140625" style="139" customWidth="1"/>
    <col min="2819" max="2819" width="13.7109375" style="139" customWidth="1"/>
    <col min="2820" max="2820" width="14.140625" style="139" customWidth="1"/>
    <col min="2821" max="2821" width="12.5703125" style="139" bestFit="1" customWidth="1"/>
    <col min="2822" max="3070" width="9.140625" style="139"/>
    <col min="3071" max="3071" width="19.42578125" style="139" customWidth="1"/>
    <col min="3072" max="3073" width="15.140625" style="139" customWidth="1"/>
    <col min="3074" max="3074" width="18.140625" style="139" customWidth="1"/>
    <col min="3075" max="3075" width="13.7109375" style="139" customWidth="1"/>
    <col min="3076" max="3076" width="14.140625" style="139" customWidth="1"/>
    <col min="3077" max="3077" width="12.5703125" style="139" bestFit="1" customWidth="1"/>
    <col min="3078" max="3326" width="9.140625" style="139"/>
    <col min="3327" max="3327" width="19.42578125" style="139" customWidth="1"/>
    <col min="3328" max="3329" width="15.140625" style="139" customWidth="1"/>
    <col min="3330" max="3330" width="18.140625" style="139" customWidth="1"/>
    <col min="3331" max="3331" width="13.7109375" style="139" customWidth="1"/>
    <col min="3332" max="3332" width="14.140625" style="139" customWidth="1"/>
    <col min="3333" max="3333" width="12.5703125" style="139" bestFit="1" customWidth="1"/>
    <col min="3334" max="3582" width="9.140625" style="139"/>
    <col min="3583" max="3583" width="19.42578125" style="139" customWidth="1"/>
    <col min="3584" max="3585" width="15.140625" style="139" customWidth="1"/>
    <col min="3586" max="3586" width="18.140625" style="139" customWidth="1"/>
    <col min="3587" max="3587" width="13.7109375" style="139" customWidth="1"/>
    <col min="3588" max="3588" width="14.140625" style="139" customWidth="1"/>
    <col min="3589" max="3589" width="12.5703125" style="139" bestFit="1" customWidth="1"/>
    <col min="3590" max="3838" width="9.140625" style="139"/>
    <col min="3839" max="3839" width="19.42578125" style="139" customWidth="1"/>
    <col min="3840" max="3841" width="15.140625" style="139" customWidth="1"/>
    <col min="3842" max="3842" width="18.140625" style="139" customWidth="1"/>
    <col min="3843" max="3843" width="13.7109375" style="139" customWidth="1"/>
    <col min="3844" max="3844" width="14.140625" style="139" customWidth="1"/>
    <col min="3845" max="3845" width="12.5703125" style="139" bestFit="1" customWidth="1"/>
    <col min="3846" max="4094" width="9.140625" style="139"/>
    <col min="4095" max="4095" width="19.42578125" style="139" customWidth="1"/>
    <col min="4096" max="4097" width="15.140625" style="139" customWidth="1"/>
    <col min="4098" max="4098" width="18.140625" style="139" customWidth="1"/>
    <col min="4099" max="4099" width="13.7109375" style="139" customWidth="1"/>
    <col min="4100" max="4100" width="14.140625" style="139" customWidth="1"/>
    <col min="4101" max="4101" width="12.5703125" style="139" bestFit="1" customWidth="1"/>
    <col min="4102" max="4350" width="9.140625" style="139"/>
    <col min="4351" max="4351" width="19.42578125" style="139" customWidth="1"/>
    <col min="4352" max="4353" width="15.140625" style="139" customWidth="1"/>
    <col min="4354" max="4354" width="18.140625" style="139" customWidth="1"/>
    <col min="4355" max="4355" width="13.7109375" style="139" customWidth="1"/>
    <col min="4356" max="4356" width="14.140625" style="139" customWidth="1"/>
    <col min="4357" max="4357" width="12.5703125" style="139" bestFit="1" customWidth="1"/>
    <col min="4358" max="4606" width="9.140625" style="139"/>
    <col min="4607" max="4607" width="19.42578125" style="139" customWidth="1"/>
    <col min="4608" max="4609" width="15.140625" style="139" customWidth="1"/>
    <col min="4610" max="4610" width="18.140625" style="139" customWidth="1"/>
    <col min="4611" max="4611" width="13.7109375" style="139" customWidth="1"/>
    <col min="4612" max="4612" width="14.140625" style="139" customWidth="1"/>
    <col min="4613" max="4613" width="12.5703125" style="139" bestFit="1" customWidth="1"/>
    <col min="4614" max="4862" width="9.140625" style="139"/>
    <col min="4863" max="4863" width="19.42578125" style="139" customWidth="1"/>
    <col min="4864" max="4865" width="15.140625" style="139" customWidth="1"/>
    <col min="4866" max="4866" width="18.140625" style="139" customWidth="1"/>
    <col min="4867" max="4867" width="13.7109375" style="139" customWidth="1"/>
    <col min="4868" max="4868" width="14.140625" style="139" customWidth="1"/>
    <col min="4869" max="4869" width="12.5703125" style="139" bestFit="1" customWidth="1"/>
    <col min="4870" max="5118" width="9.140625" style="139"/>
    <col min="5119" max="5119" width="19.42578125" style="139" customWidth="1"/>
    <col min="5120" max="5121" width="15.140625" style="139" customWidth="1"/>
    <col min="5122" max="5122" width="18.140625" style="139" customWidth="1"/>
    <col min="5123" max="5123" width="13.7109375" style="139" customWidth="1"/>
    <col min="5124" max="5124" width="14.140625" style="139" customWidth="1"/>
    <col min="5125" max="5125" width="12.5703125" style="139" bestFit="1" customWidth="1"/>
    <col min="5126" max="5374" width="9.140625" style="139"/>
    <col min="5375" max="5375" width="19.42578125" style="139" customWidth="1"/>
    <col min="5376" max="5377" width="15.140625" style="139" customWidth="1"/>
    <col min="5378" max="5378" width="18.140625" style="139" customWidth="1"/>
    <col min="5379" max="5379" width="13.7109375" style="139" customWidth="1"/>
    <col min="5380" max="5380" width="14.140625" style="139" customWidth="1"/>
    <col min="5381" max="5381" width="12.5703125" style="139" bestFit="1" customWidth="1"/>
    <col min="5382" max="5630" width="9.140625" style="139"/>
    <col min="5631" max="5631" width="19.42578125" style="139" customWidth="1"/>
    <col min="5632" max="5633" width="15.140625" style="139" customWidth="1"/>
    <col min="5634" max="5634" width="18.140625" style="139" customWidth="1"/>
    <col min="5635" max="5635" width="13.7109375" style="139" customWidth="1"/>
    <col min="5636" max="5636" width="14.140625" style="139" customWidth="1"/>
    <col min="5637" max="5637" width="12.5703125" style="139" bestFit="1" customWidth="1"/>
    <col min="5638" max="5886" width="9.140625" style="139"/>
    <col min="5887" max="5887" width="19.42578125" style="139" customWidth="1"/>
    <col min="5888" max="5889" width="15.140625" style="139" customWidth="1"/>
    <col min="5890" max="5890" width="18.140625" style="139" customWidth="1"/>
    <col min="5891" max="5891" width="13.7109375" style="139" customWidth="1"/>
    <col min="5892" max="5892" width="14.140625" style="139" customWidth="1"/>
    <col min="5893" max="5893" width="12.5703125" style="139" bestFit="1" customWidth="1"/>
    <col min="5894" max="6142" width="9.140625" style="139"/>
    <col min="6143" max="6143" width="19.42578125" style="139" customWidth="1"/>
    <col min="6144" max="6145" width="15.140625" style="139" customWidth="1"/>
    <col min="6146" max="6146" width="18.140625" style="139" customWidth="1"/>
    <col min="6147" max="6147" width="13.7109375" style="139" customWidth="1"/>
    <col min="6148" max="6148" width="14.140625" style="139" customWidth="1"/>
    <col min="6149" max="6149" width="12.5703125" style="139" bestFit="1" customWidth="1"/>
    <col min="6150" max="6398" width="9.140625" style="139"/>
    <col min="6399" max="6399" width="19.42578125" style="139" customWidth="1"/>
    <col min="6400" max="6401" width="15.140625" style="139" customWidth="1"/>
    <col min="6402" max="6402" width="18.140625" style="139" customWidth="1"/>
    <col min="6403" max="6403" width="13.7109375" style="139" customWidth="1"/>
    <col min="6404" max="6404" width="14.140625" style="139" customWidth="1"/>
    <col min="6405" max="6405" width="12.5703125" style="139" bestFit="1" customWidth="1"/>
    <col min="6406" max="6654" width="9.140625" style="139"/>
    <col min="6655" max="6655" width="19.42578125" style="139" customWidth="1"/>
    <col min="6656" max="6657" width="15.140625" style="139" customWidth="1"/>
    <col min="6658" max="6658" width="18.140625" style="139" customWidth="1"/>
    <col min="6659" max="6659" width="13.7109375" style="139" customWidth="1"/>
    <col min="6660" max="6660" width="14.140625" style="139" customWidth="1"/>
    <col min="6661" max="6661" width="12.5703125" style="139" bestFit="1" customWidth="1"/>
    <col min="6662" max="6910" width="9.140625" style="139"/>
    <col min="6911" max="6911" width="19.42578125" style="139" customWidth="1"/>
    <col min="6912" max="6913" width="15.140625" style="139" customWidth="1"/>
    <col min="6914" max="6914" width="18.140625" style="139" customWidth="1"/>
    <col min="6915" max="6915" width="13.7109375" style="139" customWidth="1"/>
    <col min="6916" max="6916" width="14.140625" style="139" customWidth="1"/>
    <col min="6917" max="6917" width="12.5703125" style="139" bestFit="1" customWidth="1"/>
    <col min="6918" max="7166" width="9.140625" style="139"/>
    <col min="7167" max="7167" width="19.42578125" style="139" customWidth="1"/>
    <col min="7168" max="7169" width="15.140625" style="139" customWidth="1"/>
    <col min="7170" max="7170" width="18.140625" style="139" customWidth="1"/>
    <col min="7171" max="7171" width="13.7109375" style="139" customWidth="1"/>
    <col min="7172" max="7172" width="14.140625" style="139" customWidth="1"/>
    <col min="7173" max="7173" width="12.5703125" style="139" bestFit="1" customWidth="1"/>
    <col min="7174" max="7422" width="9.140625" style="139"/>
    <col min="7423" max="7423" width="19.42578125" style="139" customWidth="1"/>
    <col min="7424" max="7425" width="15.140625" style="139" customWidth="1"/>
    <col min="7426" max="7426" width="18.140625" style="139" customWidth="1"/>
    <col min="7427" max="7427" width="13.7109375" style="139" customWidth="1"/>
    <col min="7428" max="7428" width="14.140625" style="139" customWidth="1"/>
    <col min="7429" max="7429" width="12.5703125" style="139" bestFit="1" customWidth="1"/>
    <col min="7430" max="7678" width="9.140625" style="139"/>
    <col min="7679" max="7679" width="19.42578125" style="139" customWidth="1"/>
    <col min="7680" max="7681" width="15.140625" style="139" customWidth="1"/>
    <col min="7682" max="7682" width="18.140625" style="139" customWidth="1"/>
    <col min="7683" max="7683" width="13.7109375" style="139" customWidth="1"/>
    <col min="7684" max="7684" width="14.140625" style="139" customWidth="1"/>
    <col min="7685" max="7685" width="12.5703125" style="139" bestFit="1" customWidth="1"/>
    <col min="7686" max="7934" width="9.140625" style="139"/>
    <col min="7935" max="7935" width="19.42578125" style="139" customWidth="1"/>
    <col min="7936" max="7937" width="15.140625" style="139" customWidth="1"/>
    <col min="7938" max="7938" width="18.140625" style="139" customWidth="1"/>
    <col min="7939" max="7939" width="13.7109375" style="139" customWidth="1"/>
    <col min="7940" max="7940" width="14.140625" style="139" customWidth="1"/>
    <col min="7941" max="7941" width="12.5703125" style="139" bestFit="1" customWidth="1"/>
    <col min="7942" max="8190" width="9.140625" style="139"/>
    <col min="8191" max="8191" width="19.42578125" style="139" customWidth="1"/>
    <col min="8192" max="8193" width="15.140625" style="139" customWidth="1"/>
    <col min="8194" max="8194" width="18.140625" style="139" customWidth="1"/>
    <col min="8195" max="8195" width="13.7109375" style="139" customWidth="1"/>
    <col min="8196" max="8196" width="14.140625" style="139" customWidth="1"/>
    <col min="8197" max="8197" width="12.5703125" style="139" bestFit="1" customWidth="1"/>
    <col min="8198" max="8446" width="9.140625" style="139"/>
    <col min="8447" max="8447" width="19.42578125" style="139" customWidth="1"/>
    <col min="8448" max="8449" width="15.140625" style="139" customWidth="1"/>
    <col min="8450" max="8450" width="18.140625" style="139" customWidth="1"/>
    <col min="8451" max="8451" width="13.7109375" style="139" customWidth="1"/>
    <col min="8452" max="8452" width="14.140625" style="139" customWidth="1"/>
    <col min="8453" max="8453" width="12.5703125" style="139" bestFit="1" customWidth="1"/>
    <col min="8454" max="8702" width="9.140625" style="139"/>
    <col min="8703" max="8703" width="19.42578125" style="139" customWidth="1"/>
    <col min="8704" max="8705" width="15.140625" style="139" customWidth="1"/>
    <col min="8706" max="8706" width="18.140625" style="139" customWidth="1"/>
    <col min="8707" max="8707" width="13.7109375" style="139" customWidth="1"/>
    <col min="8708" max="8708" width="14.140625" style="139" customWidth="1"/>
    <col min="8709" max="8709" width="12.5703125" style="139" bestFit="1" customWidth="1"/>
    <col min="8710" max="8958" width="9.140625" style="139"/>
    <col min="8959" max="8959" width="19.42578125" style="139" customWidth="1"/>
    <col min="8960" max="8961" width="15.140625" style="139" customWidth="1"/>
    <col min="8962" max="8962" width="18.140625" style="139" customWidth="1"/>
    <col min="8963" max="8963" width="13.7109375" style="139" customWidth="1"/>
    <col min="8964" max="8964" width="14.140625" style="139" customWidth="1"/>
    <col min="8965" max="8965" width="12.5703125" style="139" bestFit="1" customWidth="1"/>
    <col min="8966" max="9214" width="9.140625" style="139"/>
    <col min="9215" max="9215" width="19.42578125" style="139" customWidth="1"/>
    <col min="9216" max="9217" width="15.140625" style="139" customWidth="1"/>
    <col min="9218" max="9218" width="18.140625" style="139" customWidth="1"/>
    <col min="9219" max="9219" width="13.7109375" style="139" customWidth="1"/>
    <col min="9220" max="9220" width="14.140625" style="139" customWidth="1"/>
    <col min="9221" max="9221" width="12.5703125" style="139" bestFit="1" customWidth="1"/>
    <col min="9222" max="9470" width="9.140625" style="139"/>
    <col min="9471" max="9471" width="19.42578125" style="139" customWidth="1"/>
    <col min="9472" max="9473" width="15.140625" style="139" customWidth="1"/>
    <col min="9474" max="9474" width="18.140625" style="139" customWidth="1"/>
    <col min="9475" max="9475" width="13.7109375" style="139" customWidth="1"/>
    <col min="9476" max="9476" width="14.140625" style="139" customWidth="1"/>
    <col min="9477" max="9477" width="12.5703125" style="139" bestFit="1" customWidth="1"/>
    <col min="9478" max="9726" width="9.140625" style="139"/>
    <col min="9727" max="9727" width="19.42578125" style="139" customWidth="1"/>
    <col min="9728" max="9729" width="15.140625" style="139" customWidth="1"/>
    <col min="9730" max="9730" width="18.140625" style="139" customWidth="1"/>
    <col min="9731" max="9731" width="13.7109375" style="139" customWidth="1"/>
    <col min="9732" max="9732" width="14.140625" style="139" customWidth="1"/>
    <col min="9733" max="9733" width="12.5703125" style="139" bestFit="1" customWidth="1"/>
    <col min="9734" max="9982" width="9.140625" style="139"/>
    <col min="9983" max="9983" width="19.42578125" style="139" customWidth="1"/>
    <col min="9984" max="9985" width="15.140625" style="139" customWidth="1"/>
    <col min="9986" max="9986" width="18.140625" style="139" customWidth="1"/>
    <col min="9987" max="9987" width="13.7109375" style="139" customWidth="1"/>
    <col min="9988" max="9988" width="14.140625" style="139" customWidth="1"/>
    <col min="9989" max="9989" width="12.5703125" style="139" bestFit="1" customWidth="1"/>
    <col min="9990" max="10238" width="9.140625" style="139"/>
    <col min="10239" max="10239" width="19.42578125" style="139" customWidth="1"/>
    <col min="10240" max="10241" width="15.140625" style="139" customWidth="1"/>
    <col min="10242" max="10242" width="18.140625" style="139" customWidth="1"/>
    <col min="10243" max="10243" width="13.7109375" style="139" customWidth="1"/>
    <col min="10244" max="10244" width="14.140625" style="139" customWidth="1"/>
    <col min="10245" max="10245" width="12.5703125" style="139" bestFit="1" customWidth="1"/>
    <col min="10246" max="10494" width="9.140625" style="139"/>
    <col min="10495" max="10495" width="19.42578125" style="139" customWidth="1"/>
    <col min="10496" max="10497" width="15.140625" style="139" customWidth="1"/>
    <col min="10498" max="10498" width="18.140625" style="139" customWidth="1"/>
    <col min="10499" max="10499" width="13.7109375" style="139" customWidth="1"/>
    <col min="10500" max="10500" width="14.140625" style="139" customWidth="1"/>
    <col min="10501" max="10501" width="12.5703125" style="139" bestFit="1" customWidth="1"/>
    <col min="10502" max="10750" width="9.140625" style="139"/>
    <col min="10751" max="10751" width="19.42578125" style="139" customWidth="1"/>
    <col min="10752" max="10753" width="15.140625" style="139" customWidth="1"/>
    <col min="10754" max="10754" width="18.140625" style="139" customWidth="1"/>
    <col min="10755" max="10755" width="13.7109375" style="139" customWidth="1"/>
    <col min="10756" max="10756" width="14.140625" style="139" customWidth="1"/>
    <col min="10757" max="10757" width="12.5703125" style="139" bestFit="1" customWidth="1"/>
    <col min="10758" max="11006" width="9.140625" style="139"/>
    <col min="11007" max="11007" width="19.42578125" style="139" customWidth="1"/>
    <col min="11008" max="11009" width="15.140625" style="139" customWidth="1"/>
    <col min="11010" max="11010" width="18.140625" style="139" customWidth="1"/>
    <col min="11011" max="11011" width="13.7109375" style="139" customWidth="1"/>
    <col min="11012" max="11012" width="14.140625" style="139" customWidth="1"/>
    <col min="11013" max="11013" width="12.5703125" style="139" bestFit="1" customWidth="1"/>
    <col min="11014" max="11262" width="9.140625" style="139"/>
    <col min="11263" max="11263" width="19.42578125" style="139" customWidth="1"/>
    <col min="11264" max="11265" width="15.140625" style="139" customWidth="1"/>
    <col min="11266" max="11266" width="18.140625" style="139" customWidth="1"/>
    <col min="11267" max="11267" width="13.7109375" style="139" customWidth="1"/>
    <col min="11268" max="11268" width="14.140625" style="139" customWidth="1"/>
    <col min="11269" max="11269" width="12.5703125" style="139" bestFit="1" customWidth="1"/>
    <col min="11270" max="11518" width="9.140625" style="139"/>
    <col min="11519" max="11519" width="19.42578125" style="139" customWidth="1"/>
    <col min="11520" max="11521" width="15.140625" style="139" customWidth="1"/>
    <col min="11522" max="11522" width="18.140625" style="139" customWidth="1"/>
    <col min="11523" max="11523" width="13.7109375" style="139" customWidth="1"/>
    <col min="11524" max="11524" width="14.140625" style="139" customWidth="1"/>
    <col min="11525" max="11525" width="12.5703125" style="139" bestFit="1" customWidth="1"/>
    <col min="11526" max="11774" width="9.140625" style="139"/>
    <col min="11775" max="11775" width="19.42578125" style="139" customWidth="1"/>
    <col min="11776" max="11777" width="15.140625" style="139" customWidth="1"/>
    <col min="11778" max="11778" width="18.140625" style="139" customWidth="1"/>
    <col min="11779" max="11779" width="13.7109375" style="139" customWidth="1"/>
    <col min="11780" max="11780" width="14.140625" style="139" customWidth="1"/>
    <col min="11781" max="11781" width="12.5703125" style="139" bestFit="1" customWidth="1"/>
    <col min="11782" max="12030" width="9.140625" style="139"/>
    <col min="12031" max="12031" width="19.42578125" style="139" customWidth="1"/>
    <col min="12032" max="12033" width="15.140625" style="139" customWidth="1"/>
    <col min="12034" max="12034" width="18.140625" style="139" customWidth="1"/>
    <col min="12035" max="12035" width="13.7109375" style="139" customWidth="1"/>
    <col min="12036" max="12036" width="14.140625" style="139" customWidth="1"/>
    <col min="12037" max="12037" width="12.5703125" style="139" bestFit="1" customWidth="1"/>
    <col min="12038" max="12286" width="9.140625" style="139"/>
    <col min="12287" max="12287" width="19.42578125" style="139" customWidth="1"/>
    <col min="12288" max="12289" width="15.140625" style="139" customWidth="1"/>
    <col min="12290" max="12290" width="18.140625" style="139" customWidth="1"/>
    <col min="12291" max="12291" width="13.7109375" style="139" customWidth="1"/>
    <col min="12292" max="12292" width="14.140625" style="139" customWidth="1"/>
    <col min="12293" max="12293" width="12.5703125" style="139" bestFit="1" customWidth="1"/>
    <col min="12294" max="12542" width="9.140625" style="139"/>
    <col min="12543" max="12543" width="19.42578125" style="139" customWidth="1"/>
    <col min="12544" max="12545" width="15.140625" style="139" customWidth="1"/>
    <col min="12546" max="12546" width="18.140625" style="139" customWidth="1"/>
    <col min="12547" max="12547" width="13.7109375" style="139" customWidth="1"/>
    <col min="12548" max="12548" width="14.140625" style="139" customWidth="1"/>
    <col min="12549" max="12549" width="12.5703125" style="139" bestFit="1" customWidth="1"/>
    <col min="12550" max="12798" width="9.140625" style="139"/>
    <col min="12799" max="12799" width="19.42578125" style="139" customWidth="1"/>
    <col min="12800" max="12801" width="15.140625" style="139" customWidth="1"/>
    <col min="12802" max="12802" width="18.140625" style="139" customWidth="1"/>
    <col min="12803" max="12803" width="13.7109375" style="139" customWidth="1"/>
    <col min="12804" max="12804" width="14.140625" style="139" customWidth="1"/>
    <col min="12805" max="12805" width="12.5703125" style="139" bestFit="1" customWidth="1"/>
    <col min="12806" max="13054" width="9.140625" style="139"/>
    <col min="13055" max="13055" width="19.42578125" style="139" customWidth="1"/>
    <col min="13056" max="13057" width="15.140625" style="139" customWidth="1"/>
    <col min="13058" max="13058" width="18.140625" style="139" customWidth="1"/>
    <col min="13059" max="13059" width="13.7109375" style="139" customWidth="1"/>
    <col min="13060" max="13060" width="14.140625" style="139" customWidth="1"/>
    <col min="13061" max="13061" width="12.5703125" style="139" bestFit="1" customWidth="1"/>
    <col min="13062" max="13310" width="9.140625" style="139"/>
    <col min="13311" max="13311" width="19.42578125" style="139" customWidth="1"/>
    <col min="13312" max="13313" width="15.140625" style="139" customWidth="1"/>
    <col min="13314" max="13314" width="18.140625" style="139" customWidth="1"/>
    <col min="13315" max="13315" width="13.7109375" style="139" customWidth="1"/>
    <col min="13316" max="13316" width="14.140625" style="139" customWidth="1"/>
    <col min="13317" max="13317" width="12.5703125" style="139" bestFit="1" customWidth="1"/>
    <col min="13318" max="13566" width="9.140625" style="139"/>
    <col min="13567" max="13567" width="19.42578125" style="139" customWidth="1"/>
    <col min="13568" max="13569" width="15.140625" style="139" customWidth="1"/>
    <col min="13570" max="13570" width="18.140625" style="139" customWidth="1"/>
    <col min="13571" max="13571" width="13.7109375" style="139" customWidth="1"/>
    <col min="13572" max="13572" width="14.140625" style="139" customWidth="1"/>
    <col min="13573" max="13573" width="12.5703125" style="139" bestFit="1" customWidth="1"/>
    <col min="13574" max="13822" width="9.140625" style="139"/>
    <col min="13823" max="13823" width="19.42578125" style="139" customWidth="1"/>
    <col min="13824" max="13825" width="15.140625" style="139" customWidth="1"/>
    <col min="13826" max="13826" width="18.140625" style="139" customWidth="1"/>
    <col min="13827" max="13827" width="13.7109375" style="139" customWidth="1"/>
    <col min="13828" max="13828" width="14.140625" style="139" customWidth="1"/>
    <col min="13829" max="13829" width="12.5703125" style="139" bestFit="1" customWidth="1"/>
    <col min="13830" max="14078" width="9.140625" style="139"/>
    <col min="14079" max="14079" width="19.42578125" style="139" customWidth="1"/>
    <col min="14080" max="14081" width="15.140625" style="139" customWidth="1"/>
    <col min="14082" max="14082" width="18.140625" style="139" customWidth="1"/>
    <col min="14083" max="14083" width="13.7109375" style="139" customWidth="1"/>
    <col min="14084" max="14084" width="14.140625" style="139" customWidth="1"/>
    <col min="14085" max="14085" width="12.5703125" style="139" bestFit="1" customWidth="1"/>
    <col min="14086" max="14334" width="9.140625" style="139"/>
    <col min="14335" max="14335" width="19.42578125" style="139" customWidth="1"/>
    <col min="14336" max="14337" width="15.140625" style="139" customWidth="1"/>
    <col min="14338" max="14338" width="18.140625" style="139" customWidth="1"/>
    <col min="14339" max="14339" width="13.7109375" style="139" customWidth="1"/>
    <col min="14340" max="14340" width="14.140625" style="139" customWidth="1"/>
    <col min="14341" max="14341" width="12.5703125" style="139" bestFit="1" customWidth="1"/>
    <col min="14342" max="14590" width="9.140625" style="139"/>
    <col min="14591" max="14591" width="19.42578125" style="139" customWidth="1"/>
    <col min="14592" max="14593" width="15.140625" style="139" customWidth="1"/>
    <col min="14594" max="14594" width="18.140625" style="139" customWidth="1"/>
    <col min="14595" max="14595" width="13.7109375" style="139" customWidth="1"/>
    <col min="14596" max="14596" width="14.140625" style="139" customWidth="1"/>
    <col min="14597" max="14597" width="12.5703125" style="139" bestFit="1" customWidth="1"/>
    <col min="14598" max="14846" width="9.140625" style="139"/>
    <col min="14847" max="14847" width="19.42578125" style="139" customWidth="1"/>
    <col min="14848" max="14849" width="15.140625" style="139" customWidth="1"/>
    <col min="14850" max="14850" width="18.140625" style="139" customWidth="1"/>
    <col min="14851" max="14851" width="13.7109375" style="139" customWidth="1"/>
    <col min="14852" max="14852" width="14.140625" style="139" customWidth="1"/>
    <col min="14853" max="14853" width="12.5703125" style="139" bestFit="1" customWidth="1"/>
    <col min="14854" max="15102" width="9.140625" style="139"/>
    <col min="15103" max="15103" width="19.42578125" style="139" customWidth="1"/>
    <col min="15104" max="15105" width="15.140625" style="139" customWidth="1"/>
    <col min="15106" max="15106" width="18.140625" style="139" customWidth="1"/>
    <col min="15107" max="15107" width="13.7109375" style="139" customWidth="1"/>
    <col min="15108" max="15108" width="14.140625" style="139" customWidth="1"/>
    <col min="15109" max="15109" width="12.5703125" style="139" bestFit="1" customWidth="1"/>
    <col min="15110" max="15358" width="9.140625" style="139"/>
    <col min="15359" max="15359" width="19.42578125" style="139" customWidth="1"/>
    <col min="15360" max="15361" width="15.140625" style="139" customWidth="1"/>
    <col min="15362" max="15362" width="18.140625" style="139" customWidth="1"/>
    <col min="15363" max="15363" width="13.7109375" style="139" customWidth="1"/>
    <col min="15364" max="15364" width="14.140625" style="139" customWidth="1"/>
    <col min="15365" max="15365" width="12.5703125" style="139" bestFit="1" customWidth="1"/>
    <col min="15366" max="15614" width="9.140625" style="139"/>
    <col min="15615" max="15615" width="19.42578125" style="139" customWidth="1"/>
    <col min="15616" max="15617" width="15.140625" style="139" customWidth="1"/>
    <col min="15618" max="15618" width="18.140625" style="139" customWidth="1"/>
    <col min="15619" max="15619" width="13.7109375" style="139" customWidth="1"/>
    <col min="15620" max="15620" width="14.140625" style="139" customWidth="1"/>
    <col min="15621" max="15621" width="12.5703125" style="139" bestFit="1" customWidth="1"/>
    <col min="15622" max="15870" width="9.140625" style="139"/>
    <col min="15871" max="15871" width="19.42578125" style="139" customWidth="1"/>
    <col min="15872" max="15873" width="15.140625" style="139" customWidth="1"/>
    <col min="15874" max="15874" width="18.140625" style="139" customWidth="1"/>
    <col min="15875" max="15875" width="13.7109375" style="139" customWidth="1"/>
    <col min="15876" max="15876" width="14.140625" style="139" customWidth="1"/>
    <col min="15877" max="15877" width="12.5703125" style="139" bestFit="1" customWidth="1"/>
    <col min="15878" max="16126" width="9.140625" style="139"/>
    <col min="16127" max="16127" width="19.42578125" style="139" customWidth="1"/>
    <col min="16128" max="16129" width="15.140625" style="139" customWidth="1"/>
    <col min="16130" max="16130" width="18.140625" style="139" customWidth="1"/>
    <col min="16131" max="16131" width="13.7109375" style="139" customWidth="1"/>
    <col min="16132" max="16132" width="14.140625" style="139" customWidth="1"/>
    <col min="16133" max="16133" width="12.5703125" style="139" bestFit="1" customWidth="1"/>
    <col min="16134" max="16384" width="9.140625" style="139"/>
  </cols>
  <sheetData>
    <row r="1" spans="1:41">
      <c r="A1" s="136" t="s">
        <v>1346</v>
      </c>
      <c r="B1" s="469"/>
      <c r="C1" s="137"/>
      <c r="D1" s="329"/>
      <c r="E1" s="337"/>
      <c r="F1" s="138"/>
      <c r="G1" s="136"/>
    </row>
    <row r="2" spans="1:41">
      <c r="A2" s="136" t="s">
        <v>1347</v>
      </c>
      <c r="B2" s="469"/>
      <c r="C2" s="137"/>
      <c r="D2" s="329"/>
      <c r="E2" s="337"/>
      <c r="F2" s="138"/>
      <c r="G2" s="136"/>
    </row>
    <row r="3" spans="1:41">
      <c r="A3" s="136" t="s">
        <v>1348</v>
      </c>
      <c r="B3" s="469"/>
      <c r="C3" s="137"/>
      <c r="D3" s="329"/>
      <c r="E3" s="337"/>
      <c r="F3" s="138"/>
      <c r="G3" s="136"/>
    </row>
    <row r="4" spans="1:41">
      <c r="A4" s="136" t="s">
        <v>1349</v>
      </c>
      <c r="B4" s="469"/>
      <c r="C4" s="137"/>
      <c r="D4" s="329"/>
      <c r="E4" s="337"/>
      <c r="F4" s="140"/>
      <c r="G4" s="136"/>
    </row>
    <row r="5" spans="1:41">
      <c r="A5" s="136"/>
      <c r="B5" s="469"/>
      <c r="C5" s="137"/>
      <c r="D5" s="329"/>
      <c r="E5" s="337"/>
      <c r="F5" s="138"/>
      <c r="G5" s="136"/>
    </row>
    <row r="6" spans="1:41" ht="15.75">
      <c r="A6" s="303" t="s">
        <v>1350</v>
      </c>
      <c r="B6" s="327"/>
      <c r="C6" s="303"/>
      <c r="D6" s="327"/>
      <c r="E6" s="338"/>
      <c r="F6" s="303"/>
      <c r="G6" s="303"/>
    </row>
    <row r="7" spans="1:41" ht="15.75">
      <c r="A7" s="304"/>
      <c r="B7" s="328"/>
      <c r="C7" s="304"/>
      <c r="D7" s="328"/>
      <c r="E7" s="339"/>
      <c r="F7" s="304"/>
      <c r="G7" s="304"/>
    </row>
    <row r="9" spans="1:41" s="331" customFormat="1" ht="78.75">
      <c r="A9" s="341" t="s">
        <v>0</v>
      </c>
      <c r="B9" s="470" t="s">
        <v>2644</v>
      </c>
      <c r="C9" s="342" t="s">
        <v>2638</v>
      </c>
      <c r="D9" s="343" t="s">
        <v>2639</v>
      </c>
      <c r="E9" s="344" t="s">
        <v>2640</v>
      </c>
      <c r="F9" s="345"/>
      <c r="G9" s="341" t="s">
        <v>320</v>
      </c>
      <c r="H9" s="346" t="s">
        <v>2636</v>
      </c>
      <c r="I9" s="347" t="s">
        <v>6</v>
      </c>
      <c r="J9" s="348" t="s">
        <v>7</v>
      </c>
      <c r="K9" s="349" t="s">
        <v>8</v>
      </c>
      <c r="L9" s="349" t="s">
        <v>9</v>
      </c>
      <c r="M9" s="349" t="s">
        <v>10</v>
      </c>
      <c r="N9" s="348" t="s">
        <v>11</v>
      </c>
      <c r="O9" s="348" t="s">
        <v>12</v>
      </c>
      <c r="P9" s="350" t="s">
        <v>13</v>
      </c>
      <c r="Q9" s="349" t="s">
        <v>14</v>
      </c>
      <c r="R9" s="348" t="s">
        <v>15</v>
      </c>
      <c r="S9" s="351" t="s">
        <v>16</v>
      </c>
      <c r="T9" s="348" t="s">
        <v>15</v>
      </c>
      <c r="U9" s="348" t="s">
        <v>17</v>
      </c>
      <c r="V9" s="348" t="s">
        <v>18</v>
      </c>
      <c r="W9" s="349" t="s">
        <v>19</v>
      </c>
      <c r="X9" s="349" t="s">
        <v>20</v>
      </c>
      <c r="Y9" s="349" t="s">
        <v>21</v>
      </c>
      <c r="Z9" s="349" t="s">
        <v>22</v>
      </c>
      <c r="AA9" s="352" t="s">
        <v>23</v>
      </c>
      <c r="AB9" s="349" t="s">
        <v>24</v>
      </c>
      <c r="AC9" s="349" t="s">
        <v>25</v>
      </c>
      <c r="AD9" s="349" t="s">
        <v>26</v>
      </c>
      <c r="AE9" s="349" t="s">
        <v>27</v>
      </c>
      <c r="AF9" s="349" t="s">
        <v>28</v>
      </c>
      <c r="AG9" s="349" t="s">
        <v>29</v>
      </c>
      <c r="AH9" s="349" t="s">
        <v>30</v>
      </c>
      <c r="AI9" s="349" t="s">
        <v>31</v>
      </c>
      <c r="AJ9" s="349" t="s">
        <v>32</v>
      </c>
      <c r="AK9" s="349" t="s">
        <v>33</v>
      </c>
      <c r="AL9" s="349" t="s">
        <v>34</v>
      </c>
      <c r="AM9" s="349" t="s">
        <v>35</v>
      </c>
      <c r="AN9" s="349" t="s">
        <v>36</v>
      </c>
      <c r="AO9" s="349" t="s">
        <v>37</v>
      </c>
    </row>
    <row r="10" spans="1:41" s="331" customFormat="1" ht="31.5">
      <c r="A10" s="353"/>
      <c r="B10" s="471"/>
      <c r="C10" s="354"/>
      <c r="D10" s="355"/>
      <c r="E10" s="356"/>
      <c r="F10" s="357" t="s">
        <v>1357</v>
      </c>
      <c r="G10" s="358"/>
      <c r="H10" s="359"/>
      <c r="I10" s="360">
        <v>70000</v>
      </c>
      <c r="J10" s="361">
        <v>60000</v>
      </c>
      <c r="K10" s="362">
        <v>60000</v>
      </c>
      <c r="L10" s="362">
        <v>40000</v>
      </c>
      <c r="M10" s="361">
        <v>60000</v>
      </c>
      <c r="N10" s="361">
        <v>60000</v>
      </c>
      <c r="O10" s="361">
        <v>60000</v>
      </c>
      <c r="P10" s="363" t="s">
        <v>40</v>
      </c>
      <c r="Q10" s="364">
        <v>50000</v>
      </c>
      <c r="R10" s="365">
        <v>45000</v>
      </c>
      <c r="S10" s="364">
        <v>40000</v>
      </c>
      <c r="T10" s="361">
        <v>45000</v>
      </c>
      <c r="U10" s="361">
        <v>80000</v>
      </c>
      <c r="V10" s="361"/>
      <c r="W10" s="362">
        <v>50000</v>
      </c>
      <c r="X10" s="362">
        <v>40000</v>
      </c>
      <c r="Y10" s="362">
        <v>1</v>
      </c>
      <c r="Z10" s="362">
        <v>50000</v>
      </c>
      <c r="AA10" s="362">
        <v>100000</v>
      </c>
      <c r="AB10" s="362">
        <v>110000</v>
      </c>
      <c r="AC10" s="362">
        <v>150000</v>
      </c>
      <c r="AD10" s="362">
        <v>80000</v>
      </c>
      <c r="AE10" s="362">
        <v>150000</v>
      </c>
      <c r="AF10" s="362">
        <v>110000</v>
      </c>
      <c r="AG10" s="362">
        <v>100000</v>
      </c>
      <c r="AH10" s="362">
        <v>60000</v>
      </c>
      <c r="AI10" s="362">
        <v>90000</v>
      </c>
      <c r="AJ10" s="362">
        <v>140000</v>
      </c>
      <c r="AK10" s="362">
        <v>190000</v>
      </c>
      <c r="AL10" s="362">
        <v>190000</v>
      </c>
      <c r="AM10" s="362">
        <v>190000</v>
      </c>
      <c r="AN10" s="362">
        <v>170000</v>
      </c>
      <c r="AO10" s="362">
        <v>190000</v>
      </c>
    </row>
    <row r="11" spans="1:41">
      <c r="A11" s="461">
        <v>1</v>
      </c>
      <c r="B11" s="472"/>
      <c r="C11" s="462">
        <v>4</v>
      </c>
      <c r="D11" s="463"/>
      <c r="E11" s="464"/>
      <c r="F11" s="465" t="s">
        <v>1358</v>
      </c>
      <c r="G11" s="461">
        <v>6</v>
      </c>
      <c r="H11" s="453"/>
      <c r="I11" s="453"/>
      <c r="J11" s="453"/>
      <c r="K11" s="453"/>
      <c r="L11" s="453"/>
      <c r="M11" s="453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/>
      <c r="AJ11" s="453"/>
      <c r="AK11" s="453"/>
      <c r="AL11" s="453"/>
      <c r="AM11" s="453"/>
      <c r="AN11" s="453"/>
      <c r="AO11" s="453"/>
    </row>
    <row r="12" spans="1:41" ht="24.95" customHeight="1">
      <c r="A12" s="454" t="s">
        <v>1305</v>
      </c>
      <c r="B12" s="473"/>
      <c r="C12" s="455" t="s">
        <v>2643</v>
      </c>
      <c r="D12" s="456" t="s">
        <v>49</v>
      </c>
      <c r="E12" s="457">
        <v>1969</v>
      </c>
      <c r="F12" s="458" t="s">
        <v>1361</v>
      </c>
      <c r="G12" s="459" t="s">
        <v>45</v>
      </c>
      <c r="H12" s="460" t="s">
        <v>44</v>
      </c>
      <c r="I12" s="460"/>
      <c r="J12" s="460"/>
      <c r="K12" s="460"/>
      <c r="L12" s="460"/>
      <c r="M12" s="460"/>
      <c r="N12" s="460"/>
      <c r="O12" s="460"/>
      <c r="P12" s="460"/>
      <c r="Q12" s="460"/>
      <c r="R12" s="460"/>
      <c r="S12" s="460"/>
      <c r="T12" s="460"/>
      <c r="U12" s="460"/>
      <c r="V12" s="460"/>
      <c r="W12" s="460"/>
      <c r="X12" s="460"/>
      <c r="Y12" s="460"/>
      <c r="Z12" s="460"/>
      <c r="AA12" s="460"/>
      <c r="AB12" s="460"/>
      <c r="AC12" s="460"/>
      <c r="AD12" s="460"/>
      <c r="AE12" s="460"/>
      <c r="AF12" s="460"/>
      <c r="AG12" s="460"/>
      <c r="AH12" s="460"/>
      <c r="AI12" s="460"/>
      <c r="AJ12" s="460"/>
      <c r="AK12" s="460"/>
      <c r="AL12" s="460"/>
      <c r="AM12" s="460"/>
      <c r="AN12" s="460"/>
      <c r="AO12" s="460"/>
    </row>
    <row r="13" spans="1:41" ht="24.95" customHeight="1">
      <c r="A13" s="367" t="s">
        <v>1277</v>
      </c>
      <c r="B13" s="474" t="s">
        <v>2646</v>
      </c>
      <c r="C13" s="373" t="s">
        <v>1363</v>
      </c>
      <c r="D13" s="369" t="s">
        <v>209</v>
      </c>
      <c r="E13" s="370">
        <v>1965</v>
      </c>
      <c r="F13" s="371" t="s">
        <v>1364</v>
      </c>
      <c r="G13" s="374"/>
      <c r="H13" s="366" t="s">
        <v>202</v>
      </c>
      <c r="I13" s="366"/>
      <c r="J13" s="366"/>
      <c r="K13" s="366"/>
      <c r="L13" s="366"/>
      <c r="M13" s="366"/>
      <c r="N13" s="366"/>
      <c r="O13" s="366"/>
      <c r="P13" s="366"/>
      <c r="Q13" s="366"/>
      <c r="R13" s="366"/>
      <c r="S13" s="366"/>
      <c r="T13" s="366"/>
      <c r="U13" s="366"/>
      <c r="V13" s="366"/>
      <c r="W13" s="366"/>
      <c r="X13" s="366"/>
      <c r="Y13" s="366"/>
      <c r="Z13" s="366"/>
      <c r="AA13" s="366"/>
      <c r="AB13" s="366"/>
      <c r="AC13" s="366"/>
      <c r="AD13" s="366"/>
      <c r="AE13" s="366"/>
      <c r="AF13" s="366"/>
      <c r="AG13" s="366"/>
      <c r="AH13" s="366"/>
      <c r="AI13" s="366"/>
      <c r="AJ13" s="366"/>
      <c r="AK13" s="366"/>
      <c r="AL13" s="366"/>
      <c r="AM13" s="366"/>
      <c r="AN13" s="366"/>
      <c r="AO13" s="366"/>
    </row>
    <row r="14" spans="1:41" ht="24.95" customHeight="1">
      <c r="A14" s="367" t="s">
        <v>1278</v>
      </c>
      <c r="B14" s="474" t="s">
        <v>2645</v>
      </c>
      <c r="C14" s="373" t="s">
        <v>1367</v>
      </c>
      <c r="D14" s="369" t="s">
        <v>2616</v>
      </c>
      <c r="E14" s="370">
        <v>1962</v>
      </c>
      <c r="F14" s="371" t="s">
        <v>1368</v>
      </c>
      <c r="G14" s="374"/>
      <c r="H14" s="366" t="s">
        <v>113</v>
      </c>
      <c r="I14" s="366"/>
      <c r="J14" s="366"/>
      <c r="K14" s="366"/>
      <c r="L14" s="366"/>
      <c r="M14" s="366"/>
      <c r="N14" s="366"/>
      <c r="O14" s="366"/>
      <c r="P14" s="366"/>
      <c r="Q14" s="366"/>
      <c r="R14" s="366"/>
      <c r="S14" s="366"/>
      <c r="T14" s="366"/>
      <c r="U14" s="366"/>
      <c r="V14" s="366"/>
      <c r="W14" s="366"/>
      <c r="X14" s="366"/>
      <c r="Y14" s="366"/>
      <c r="Z14" s="366"/>
      <c r="AA14" s="366"/>
      <c r="AB14" s="366"/>
      <c r="AC14" s="366"/>
      <c r="AD14" s="366"/>
      <c r="AE14" s="366"/>
      <c r="AF14" s="366"/>
      <c r="AG14" s="366"/>
      <c r="AH14" s="366"/>
      <c r="AI14" s="366"/>
      <c r="AJ14" s="366"/>
      <c r="AK14" s="366"/>
      <c r="AL14" s="366"/>
      <c r="AM14" s="366"/>
      <c r="AN14" s="366"/>
      <c r="AO14" s="366"/>
    </row>
    <row r="15" spans="1:41" s="163" customFormat="1" ht="24.95" customHeight="1">
      <c r="A15" s="367" t="s">
        <v>1279</v>
      </c>
      <c r="B15" s="474" t="s">
        <v>2646</v>
      </c>
      <c r="C15" s="368" t="s">
        <v>1370</v>
      </c>
      <c r="D15" s="369" t="s">
        <v>2617</v>
      </c>
      <c r="E15" s="370">
        <v>1963</v>
      </c>
      <c r="F15" s="371" t="s">
        <v>1371</v>
      </c>
      <c r="G15" s="372"/>
      <c r="H15" s="375" t="s">
        <v>202</v>
      </c>
      <c r="I15" s="375"/>
      <c r="J15" s="375"/>
      <c r="K15" s="375"/>
      <c r="L15" s="375"/>
      <c r="M15" s="375"/>
      <c r="N15" s="375"/>
      <c r="O15" s="375"/>
      <c r="P15" s="375"/>
      <c r="Q15" s="375"/>
      <c r="R15" s="375"/>
      <c r="S15" s="375"/>
      <c r="T15" s="375"/>
      <c r="U15" s="375"/>
      <c r="V15" s="375"/>
      <c r="W15" s="375"/>
      <c r="X15" s="375"/>
      <c r="Y15" s="375"/>
      <c r="Z15" s="375"/>
      <c r="AA15" s="375"/>
      <c r="AB15" s="375"/>
      <c r="AC15" s="375"/>
      <c r="AD15" s="375"/>
      <c r="AE15" s="375"/>
      <c r="AF15" s="375"/>
      <c r="AG15" s="375"/>
      <c r="AH15" s="375"/>
      <c r="AI15" s="375"/>
      <c r="AJ15" s="375"/>
      <c r="AK15" s="375"/>
      <c r="AL15" s="375"/>
      <c r="AM15" s="375"/>
      <c r="AN15" s="375"/>
      <c r="AO15" s="375"/>
    </row>
    <row r="16" spans="1:41" ht="24.95" customHeight="1">
      <c r="A16" s="367" t="s">
        <v>1280</v>
      </c>
      <c r="B16" s="474" t="s">
        <v>1256</v>
      </c>
      <c r="C16" s="368" t="s">
        <v>1373</v>
      </c>
      <c r="D16" s="369" t="s">
        <v>2618</v>
      </c>
      <c r="E16" s="370">
        <v>1967</v>
      </c>
      <c r="F16" s="371" t="s">
        <v>1374</v>
      </c>
      <c r="G16" s="372" t="s">
        <v>45</v>
      </c>
      <c r="H16" s="366" t="s">
        <v>633</v>
      </c>
      <c r="I16" s="366"/>
      <c r="J16" s="366"/>
      <c r="K16" s="366"/>
      <c r="L16" s="366"/>
      <c r="M16" s="366"/>
      <c r="N16" s="366"/>
      <c r="O16" s="366"/>
      <c r="P16" s="366"/>
      <c r="Q16" s="366"/>
      <c r="R16" s="366"/>
      <c r="S16" s="366"/>
      <c r="T16" s="366"/>
      <c r="U16" s="366"/>
      <c r="V16" s="366"/>
      <c r="W16" s="366"/>
      <c r="X16" s="366"/>
      <c r="Y16" s="366"/>
      <c r="Z16" s="366"/>
      <c r="AA16" s="366"/>
      <c r="AB16" s="366"/>
      <c r="AC16" s="366"/>
      <c r="AD16" s="366"/>
      <c r="AE16" s="366"/>
      <c r="AF16" s="366"/>
      <c r="AG16" s="366"/>
      <c r="AH16" s="366"/>
      <c r="AI16" s="366"/>
      <c r="AJ16" s="366"/>
      <c r="AK16" s="366"/>
      <c r="AL16" s="366"/>
      <c r="AM16" s="366"/>
      <c r="AN16" s="366"/>
      <c r="AO16" s="366"/>
    </row>
    <row r="17" spans="1:41" ht="24.95" customHeight="1">
      <c r="A17" s="367" t="s">
        <v>1281</v>
      </c>
      <c r="B17" s="474" t="s">
        <v>1240</v>
      </c>
      <c r="C17" s="373" t="s">
        <v>1376</v>
      </c>
      <c r="D17" s="369" t="s">
        <v>2619</v>
      </c>
      <c r="E17" s="370">
        <v>1965</v>
      </c>
      <c r="F17" s="371" t="s">
        <v>1377</v>
      </c>
      <c r="G17" s="374" t="s">
        <v>45</v>
      </c>
      <c r="H17" s="376" t="s">
        <v>206</v>
      </c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6"/>
      <c r="T17" s="366"/>
      <c r="U17" s="366"/>
      <c r="V17" s="366"/>
      <c r="W17" s="366"/>
      <c r="X17" s="366"/>
      <c r="Y17" s="366"/>
      <c r="Z17" s="366"/>
      <c r="AA17" s="366"/>
      <c r="AB17" s="366"/>
      <c r="AC17" s="366"/>
      <c r="AD17" s="366"/>
      <c r="AE17" s="366"/>
      <c r="AF17" s="366"/>
      <c r="AG17" s="366"/>
      <c r="AH17" s="366"/>
      <c r="AI17" s="366"/>
      <c r="AJ17" s="366"/>
      <c r="AK17" s="366"/>
      <c r="AL17" s="366"/>
      <c r="AM17" s="366"/>
      <c r="AN17" s="366"/>
      <c r="AO17" s="366"/>
    </row>
    <row r="18" spans="1:41" ht="24.95" customHeight="1">
      <c r="A18" s="367" t="s">
        <v>1282</v>
      </c>
      <c r="B18" s="474" t="s">
        <v>1236</v>
      </c>
      <c r="C18" s="368" t="s">
        <v>1379</v>
      </c>
      <c r="D18" s="369" t="s">
        <v>2620</v>
      </c>
      <c r="E18" s="370">
        <v>1962</v>
      </c>
      <c r="F18" s="371" t="s">
        <v>1380</v>
      </c>
      <c r="G18" s="372"/>
      <c r="H18" s="376" t="s">
        <v>151</v>
      </c>
      <c r="I18" s="366"/>
      <c r="J18" s="366"/>
      <c r="K18" s="366"/>
      <c r="L18" s="366"/>
      <c r="M18" s="366"/>
      <c r="N18" s="366"/>
      <c r="O18" s="366"/>
      <c r="P18" s="366"/>
      <c r="Q18" s="366"/>
      <c r="R18" s="366"/>
      <c r="S18" s="366"/>
      <c r="T18" s="366"/>
      <c r="U18" s="366"/>
      <c r="V18" s="366"/>
      <c r="W18" s="366"/>
      <c r="X18" s="366"/>
      <c r="Y18" s="366"/>
      <c r="Z18" s="366"/>
      <c r="AA18" s="366"/>
      <c r="AB18" s="366"/>
      <c r="AC18" s="366"/>
      <c r="AD18" s="366"/>
      <c r="AE18" s="366"/>
      <c r="AF18" s="366"/>
      <c r="AG18" s="366"/>
      <c r="AH18" s="366"/>
      <c r="AI18" s="366"/>
      <c r="AJ18" s="366"/>
      <c r="AK18" s="366"/>
      <c r="AL18" s="366"/>
      <c r="AM18" s="366"/>
      <c r="AN18" s="366"/>
      <c r="AO18" s="366"/>
    </row>
    <row r="19" spans="1:41" ht="24.95" customHeight="1">
      <c r="A19" s="367" t="s">
        <v>1283</v>
      </c>
      <c r="B19" s="474" t="s">
        <v>1269</v>
      </c>
      <c r="C19" s="368" t="s">
        <v>1382</v>
      </c>
      <c r="D19" s="369" t="s">
        <v>2621</v>
      </c>
      <c r="E19" s="370">
        <v>1960</v>
      </c>
      <c r="F19" s="371" t="s">
        <v>1383</v>
      </c>
      <c r="G19" s="372"/>
      <c r="H19" s="376" t="s">
        <v>318</v>
      </c>
      <c r="I19" s="366"/>
      <c r="J19" s="366"/>
      <c r="K19" s="366"/>
      <c r="L19" s="366"/>
      <c r="M19" s="366"/>
      <c r="N19" s="366"/>
      <c r="O19" s="366"/>
      <c r="P19" s="366"/>
      <c r="Q19" s="366"/>
      <c r="R19" s="366"/>
      <c r="S19" s="366"/>
      <c r="T19" s="366"/>
      <c r="U19" s="366"/>
      <c r="V19" s="366"/>
      <c r="W19" s="366"/>
      <c r="X19" s="366"/>
      <c r="Y19" s="366"/>
      <c r="Z19" s="366"/>
      <c r="AA19" s="366"/>
      <c r="AB19" s="366"/>
      <c r="AC19" s="366"/>
      <c r="AD19" s="366"/>
      <c r="AE19" s="366"/>
      <c r="AF19" s="366"/>
      <c r="AG19" s="366"/>
      <c r="AH19" s="366"/>
      <c r="AI19" s="366"/>
      <c r="AJ19" s="366"/>
      <c r="AK19" s="366"/>
      <c r="AL19" s="366"/>
      <c r="AM19" s="366"/>
      <c r="AN19" s="366"/>
      <c r="AO19" s="366"/>
    </row>
    <row r="20" spans="1:41" ht="24.95" customHeight="1">
      <c r="A20" s="367" t="s">
        <v>1284</v>
      </c>
      <c r="B20" s="474" t="s">
        <v>1246</v>
      </c>
      <c r="C20" s="373" t="s">
        <v>1385</v>
      </c>
      <c r="D20" s="369" t="s">
        <v>2622</v>
      </c>
      <c r="E20" s="370">
        <v>1965</v>
      </c>
      <c r="F20" s="371" t="s">
        <v>1386</v>
      </c>
      <c r="G20" s="374" t="s">
        <v>45</v>
      </c>
      <c r="H20" s="366" t="s">
        <v>360</v>
      </c>
      <c r="I20" s="366"/>
      <c r="J20" s="366"/>
      <c r="K20" s="366"/>
      <c r="L20" s="366"/>
      <c r="M20" s="366"/>
      <c r="N20" s="366"/>
      <c r="O20" s="366"/>
      <c r="P20" s="366"/>
      <c r="Q20" s="366"/>
      <c r="R20" s="366"/>
      <c r="S20" s="366"/>
      <c r="T20" s="366"/>
      <c r="U20" s="366"/>
      <c r="V20" s="366"/>
      <c r="W20" s="366"/>
      <c r="X20" s="366"/>
      <c r="Y20" s="366"/>
      <c r="Z20" s="366"/>
      <c r="AA20" s="366"/>
      <c r="AB20" s="366"/>
      <c r="AC20" s="366"/>
      <c r="AD20" s="366"/>
      <c r="AE20" s="366"/>
      <c r="AF20" s="366"/>
      <c r="AG20" s="366"/>
      <c r="AH20" s="366"/>
      <c r="AI20" s="366"/>
      <c r="AJ20" s="366"/>
      <c r="AK20" s="366"/>
      <c r="AL20" s="366"/>
      <c r="AM20" s="366"/>
      <c r="AN20" s="366"/>
      <c r="AO20" s="366"/>
    </row>
    <row r="21" spans="1:41" ht="24.95" customHeight="1">
      <c r="A21" s="367" t="s">
        <v>1285</v>
      </c>
      <c r="B21" s="474" t="s">
        <v>1250</v>
      </c>
      <c r="C21" s="373" t="s">
        <v>1388</v>
      </c>
      <c r="D21" s="369" t="s">
        <v>200</v>
      </c>
      <c r="E21" s="370">
        <v>1960</v>
      </c>
      <c r="F21" s="371" t="s">
        <v>1389</v>
      </c>
      <c r="G21" s="374"/>
      <c r="H21" s="366" t="s">
        <v>202</v>
      </c>
      <c r="I21" s="366"/>
      <c r="J21" s="366"/>
      <c r="K21" s="366"/>
      <c r="L21" s="366"/>
      <c r="M21" s="366"/>
      <c r="N21" s="366"/>
      <c r="O21" s="366"/>
      <c r="P21" s="366"/>
      <c r="Q21" s="366"/>
      <c r="R21" s="366"/>
      <c r="S21" s="366"/>
      <c r="T21" s="366"/>
      <c r="U21" s="366"/>
      <c r="V21" s="366"/>
      <c r="W21" s="366"/>
      <c r="X21" s="366"/>
      <c r="Y21" s="366"/>
      <c r="Z21" s="366"/>
      <c r="AA21" s="366"/>
      <c r="AB21" s="366"/>
      <c r="AC21" s="366"/>
      <c r="AD21" s="366"/>
      <c r="AE21" s="366"/>
      <c r="AF21" s="366"/>
      <c r="AG21" s="366"/>
      <c r="AH21" s="366"/>
      <c r="AI21" s="366"/>
      <c r="AJ21" s="366"/>
      <c r="AK21" s="366"/>
      <c r="AL21" s="366"/>
      <c r="AM21" s="366"/>
      <c r="AN21" s="366"/>
      <c r="AO21" s="366"/>
    </row>
    <row r="22" spans="1:41" ht="24.95" customHeight="1">
      <c r="A22" s="367" t="s">
        <v>1286</v>
      </c>
      <c r="B22" s="474" t="s">
        <v>1250</v>
      </c>
      <c r="C22" s="368" t="s">
        <v>1391</v>
      </c>
      <c r="D22" s="369" t="s">
        <v>2623</v>
      </c>
      <c r="E22" s="370">
        <v>1964</v>
      </c>
      <c r="F22" s="371" t="s">
        <v>1392</v>
      </c>
      <c r="G22" s="372"/>
      <c r="H22" s="377" t="s">
        <v>202</v>
      </c>
      <c r="I22" s="366"/>
      <c r="J22" s="366"/>
      <c r="K22" s="366"/>
      <c r="L22" s="366"/>
      <c r="M22" s="366"/>
      <c r="N22" s="366"/>
      <c r="O22" s="366"/>
      <c r="P22" s="366"/>
      <c r="Q22" s="366"/>
      <c r="R22" s="366"/>
      <c r="S22" s="366"/>
      <c r="T22" s="366"/>
      <c r="U22" s="366"/>
      <c r="V22" s="366"/>
      <c r="W22" s="366"/>
      <c r="X22" s="366"/>
      <c r="Y22" s="366"/>
      <c r="Z22" s="366"/>
      <c r="AA22" s="366"/>
      <c r="AB22" s="366"/>
      <c r="AC22" s="366"/>
      <c r="AD22" s="366"/>
      <c r="AE22" s="366"/>
      <c r="AF22" s="366"/>
      <c r="AG22" s="366"/>
      <c r="AH22" s="366"/>
      <c r="AI22" s="366"/>
      <c r="AJ22" s="366"/>
      <c r="AK22" s="366"/>
      <c r="AL22" s="366"/>
      <c r="AM22" s="366"/>
      <c r="AN22" s="366"/>
      <c r="AO22" s="366"/>
    </row>
    <row r="23" spans="1:41" ht="24.95" customHeight="1">
      <c r="A23" s="367" t="s">
        <v>1287</v>
      </c>
      <c r="B23" s="474" t="s">
        <v>1269</v>
      </c>
      <c r="C23" s="368" t="s">
        <v>1394</v>
      </c>
      <c r="D23" s="369" t="s">
        <v>2624</v>
      </c>
      <c r="E23" s="370">
        <v>1964</v>
      </c>
      <c r="F23" s="371" t="s">
        <v>1395</v>
      </c>
      <c r="G23" s="372"/>
      <c r="H23" s="376" t="s">
        <v>318</v>
      </c>
      <c r="I23" s="366"/>
      <c r="J23" s="366"/>
      <c r="K23" s="366"/>
      <c r="L23" s="366"/>
      <c r="M23" s="366"/>
      <c r="N23" s="366"/>
      <c r="O23" s="366"/>
      <c r="P23" s="366"/>
      <c r="Q23" s="366"/>
      <c r="R23" s="366"/>
      <c r="S23" s="366"/>
      <c r="T23" s="366"/>
      <c r="U23" s="366"/>
      <c r="V23" s="366"/>
      <c r="W23" s="366"/>
      <c r="X23" s="366"/>
      <c r="Y23" s="366"/>
      <c r="Z23" s="366"/>
      <c r="AA23" s="366"/>
      <c r="AB23" s="366"/>
      <c r="AC23" s="366"/>
      <c r="AD23" s="366"/>
      <c r="AE23" s="366"/>
      <c r="AF23" s="366"/>
      <c r="AG23" s="366"/>
      <c r="AH23" s="366"/>
      <c r="AI23" s="366"/>
      <c r="AJ23" s="366"/>
      <c r="AK23" s="366"/>
      <c r="AL23" s="366"/>
      <c r="AM23" s="366"/>
      <c r="AN23" s="366"/>
      <c r="AO23" s="366"/>
    </row>
    <row r="24" spans="1:41" ht="24.95" customHeight="1">
      <c r="A24" s="367" t="s">
        <v>1288</v>
      </c>
      <c r="B24" s="474" t="s">
        <v>1267</v>
      </c>
      <c r="C24" s="373" t="s">
        <v>1397</v>
      </c>
      <c r="D24" s="369" t="s">
        <v>2625</v>
      </c>
      <c r="E24" s="370">
        <v>1959</v>
      </c>
      <c r="F24" s="371" t="s">
        <v>1398</v>
      </c>
      <c r="G24" s="374"/>
      <c r="H24" s="376" t="s">
        <v>782</v>
      </c>
      <c r="I24" s="366"/>
      <c r="J24" s="366"/>
      <c r="K24" s="366"/>
      <c r="L24" s="366"/>
      <c r="M24" s="366"/>
      <c r="N24" s="366"/>
      <c r="O24" s="366"/>
      <c r="P24" s="366"/>
      <c r="Q24" s="366"/>
      <c r="R24" s="366"/>
      <c r="S24" s="366"/>
      <c r="T24" s="366"/>
      <c r="U24" s="366"/>
      <c r="V24" s="366"/>
      <c r="W24" s="366"/>
      <c r="X24" s="366"/>
      <c r="Y24" s="366"/>
      <c r="Z24" s="366"/>
      <c r="AA24" s="366"/>
      <c r="AB24" s="366"/>
      <c r="AC24" s="366"/>
      <c r="AD24" s="366"/>
      <c r="AE24" s="366"/>
      <c r="AF24" s="366"/>
      <c r="AG24" s="366"/>
      <c r="AH24" s="366"/>
      <c r="AI24" s="366"/>
      <c r="AJ24" s="366"/>
      <c r="AK24" s="366"/>
      <c r="AL24" s="366"/>
      <c r="AM24" s="366"/>
      <c r="AN24" s="366"/>
      <c r="AO24" s="366"/>
    </row>
    <row r="25" spans="1:41" ht="24.95" customHeight="1">
      <c r="A25" s="367" t="s">
        <v>1289</v>
      </c>
      <c r="B25" s="474" t="s">
        <v>1254</v>
      </c>
      <c r="C25" s="373" t="s">
        <v>1400</v>
      </c>
      <c r="D25" s="369" t="s">
        <v>2626</v>
      </c>
      <c r="E25" s="370">
        <v>1960</v>
      </c>
      <c r="F25" s="371" t="s">
        <v>1401</v>
      </c>
      <c r="G25" s="374"/>
      <c r="H25" s="376" t="s">
        <v>560</v>
      </c>
      <c r="I25" s="366"/>
      <c r="J25" s="366"/>
      <c r="K25" s="366"/>
      <c r="L25" s="366"/>
      <c r="M25" s="366"/>
      <c r="N25" s="366"/>
      <c r="O25" s="366"/>
      <c r="P25" s="366"/>
      <c r="Q25" s="366"/>
      <c r="R25" s="366"/>
      <c r="S25" s="366"/>
      <c r="T25" s="366"/>
      <c r="U25" s="366"/>
      <c r="V25" s="366"/>
      <c r="W25" s="366"/>
      <c r="X25" s="366"/>
      <c r="Y25" s="366"/>
      <c r="Z25" s="366"/>
      <c r="AA25" s="366"/>
      <c r="AB25" s="366"/>
      <c r="AC25" s="366"/>
      <c r="AD25" s="366"/>
      <c r="AE25" s="366"/>
      <c r="AF25" s="366"/>
      <c r="AG25" s="366"/>
      <c r="AH25" s="366"/>
      <c r="AI25" s="366"/>
      <c r="AJ25" s="366"/>
      <c r="AK25" s="366"/>
      <c r="AL25" s="366"/>
      <c r="AM25" s="366"/>
      <c r="AN25" s="366"/>
      <c r="AO25" s="366"/>
    </row>
    <row r="26" spans="1:41" ht="24.95" customHeight="1">
      <c r="A26" s="367" t="s">
        <v>1290</v>
      </c>
      <c r="B26" s="474" t="s">
        <v>1238</v>
      </c>
      <c r="C26" s="368" t="s">
        <v>1403</v>
      </c>
      <c r="D26" s="369" t="s">
        <v>2627</v>
      </c>
      <c r="E26" s="370">
        <v>1966</v>
      </c>
      <c r="F26" s="378">
        <v>24169</v>
      </c>
      <c r="G26" s="372" t="s">
        <v>45</v>
      </c>
      <c r="H26" s="376" t="s">
        <v>188</v>
      </c>
      <c r="I26" s="366"/>
      <c r="J26" s="366"/>
      <c r="K26" s="366"/>
      <c r="L26" s="366"/>
      <c r="M26" s="366"/>
      <c r="N26" s="366"/>
      <c r="O26" s="366"/>
      <c r="P26" s="366"/>
      <c r="Q26" s="366"/>
      <c r="R26" s="366"/>
      <c r="S26" s="366"/>
      <c r="T26" s="366"/>
      <c r="U26" s="366"/>
      <c r="V26" s="366"/>
      <c r="W26" s="366"/>
      <c r="X26" s="366"/>
      <c r="Y26" s="366"/>
      <c r="Z26" s="366"/>
      <c r="AA26" s="366"/>
      <c r="AB26" s="366"/>
      <c r="AC26" s="366"/>
      <c r="AD26" s="366"/>
      <c r="AE26" s="366"/>
      <c r="AF26" s="366"/>
      <c r="AG26" s="366"/>
      <c r="AH26" s="366"/>
      <c r="AI26" s="366"/>
      <c r="AJ26" s="366"/>
      <c r="AK26" s="366"/>
      <c r="AL26" s="366"/>
      <c r="AM26" s="366"/>
      <c r="AN26" s="366"/>
      <c r="AO26" s="366"/>
    </row>
    <row r="27" spans="1:41" ht="24.95" customHeight="1">
      <c r="A27" s="367" t="s">
        <v>1291</v>
      </c>
      <c r="B27" s="474" t="s">
        <v>1254</v>
      </c>
      <c r="C27" s="368" t="s">
        <v>1405</v>
      </c>
      <c r="D27" s="369" t="s">
        <v>2628</v>
      </c>
      <c r="E27" s="370">
        <v>1972</v>
      </c>
      <c r="F27" s="371" t="s">
        <v>1406</v>
      </c>
      <c r="G27" s="372"/>
      <c r="H27" s="376" t="s">
        <v>560</v>
      </c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6"/>
      <c r="T27" s="366"/>
      <c r="U27" s="366"/>
      <c r="V27" s="366"/>
      <c r="W27" s="366"/>
      <c r="X27" s="366"/>
      <c r="Y27" s="366"/>
      <c r="Z27" s="366"/>
      <c r="AA27" s="366"/>
      <c r="AB27" s="366"/>
      <c r="AC27" s="366"/>
      <c r="AD27" s="366"/>
      <c r="AE27" s="366"/>
      <c r="AF27" s="366"/>
      <c r="AG27" s="366"/>
      <c r="AH27" s="366"/>
      <c r="AI27" s="366"/>
      <c r="AJ27" s="366"/>
      <c r="AK27" s="366"/>
      <c r="AL27" s="366"/>
      <c r="AM27" s="366"/>
      <c r="AN27" s="366"/>
      <c r="AO27" s="366"/>
    </row>
    <row r="28" spans="1:41" ht="24.95" customHeight="1">
      <c r="A28" s="367" t="s">
        <v>1292</v>
      </c>
      <c r="B28" s="474" t="s">
        <v>1254</v>
      </c>
      <c r="C28" s="368" t="s">
        <v>1409</v>
      </c>
      <c r="D28" s="369" t="s">
        <v>2629</v>
      </c>
      <c r="E28" s="370">
        <v>1972</v>
      </c>
      <c r="F28" s="371" t="s">
        <v>1410</v>
      </c>
      <c r="G28" s="372"/>
      <c r="H28" s="376" t="s">
        <v>560</v>
      </c>
      <c r="I28" s="366"/>
      <c r="J28" s="366"/>
      <c r="K28" s="366"/>
      <c r="L28" s="366"/>
      <c r="M28" s="366"/>
      <c r="N28" s="366"/>
      <c r="O28" s="366"/>
      <c r="P28" s="366"/>
      <c r="Q28" s="366"/>
      <c r="R28" s="366"/>
      <c r="S28" s="366"/>
      <c r="T28" s="366"/>
      <c r="U28" s="366"/>
      <c r="V28" s="366"/>
      <c r="W28" s="366"/>
      <c r="X28" s="366"/>
      <c r="Y28" s="366"/>
      <c r="Z28" s="366"/>
      <c r="AA28" s="366"/>
      <c r="AB28" s="366"/>
      <c r="AC28" s="366"/>
      <c r="AD28" s="366"/>
      <c r="AE28" s="366"/>
      <c r="AF28" s="366"/>
      <c r="AG28" s="366"/>
      <c r="AH28" s="366"/>
      <c r="AI28" s="366"/>
      <c r="AJ28" s="366"/>
      <c r="AK28" s="366"/>
      <c r="AL28" s="366"/>
      <c r="AM28" s="366"/>
      <c r="AN28" s="366"/>
      <c r="AO28" s="366"/>
    </row>
    <row r="29" spans="1:41" ht="24.95" customHeight="1">
      <c r="A29" s="367" t="s">
        <v>1293</v>
      </c>
      <c r="B29" s="475" t="s">
        <v>1232</v>
      </c>
      <c r="C29" s="368" t="s">
        <v>1412</v>
      </c>
      <c r="D29" s="369" t="s">
        <v>2630</v>
      </c>
      <c r="E29" s="370">
        <v>1960</v>
      </c>
      <c r="F29" s="371" t="s">
        <v>1413</v>
      </c>
      <c r="G29" s="372"/>
      <c r="H29" s="377" t="s">
        <v>55</v>
      </c>
      <c r="I29" s="366"/>
      <c r="J29" s="366"/>
      <c r="K29" s="366"/>
      <c r="L29" s="366"/>
      <c r="M29" s="366"/>
      <c r="N29" s="366"/>
      <c r="O29" s="366"/>
      <c r="P29" s="366"/>
      <c r="Q29" s="366"/>
      <c r="R29" s="366"/>
      <c r="S29" s="366"/>
      <c r="T29" s="366"/>
      <c r="U29" s="366"/>
      <c r="V29" s="366"/>
      <c r="W29" s="366"/>
      <c r="X29" s="366"/>
      <c r="Y29" s="366"/>
      <c r="Z29" s="366"/>
      <c r="AA29" s="366"/>
      <c r="AB29" s="366"/>
      <c r="AC29" s="366"/>
      <c r="AD29" s="366"/>
      <c r="AE29" s="366"/>
      <c r="AF29" s="366"/>
      <c r="AG29" s="366"/>
      <c r="AH29" s="366"/>
      <c r="AI29" s="366"/>
      <c r="AJ29" s="366"/>
      <c r="AK29" s="366"/>
      <c r="AL29" s="366"/>
      <c r="AM29" s="366"/>
      <c r="AN29" s="366"/>
      <c r="AO29" s="366"/>
    </row>
    <row r="30" spans="1:41" ht="24.95" customHeight="1">
      <c r="A30" s="367" t="s">
        <v>1294</v>
      </c>
      <c r="B30" s="475" t="s">
        <v>1232</v>
      </c>
      <c r="C30" s="368" t="s">
        <v>1415</v>
      </c>
      <c r="D30" s="369" t="s">
        <v>2631</v>
      </c>
      <c r="E30" s="370">
        <v>1964</v>
      </c>
      <c r="F30" s="371" t="s">
        <v>1416</v>
      </c>
      <c r="G30" s="372"/>
      <c r="H30" s="377" t="s">
        <v>55</v>
      </c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6"/>
      <c r="T30" s="366"/>
      <c r="U30" s="366"/>
      <c r="V30" s="366"/>
      <c r="W30" s="366"/>
      <c r="X30" s="366"/>
      <c r="Y30" s="366"/>
      <c r="Z30" s="366"/>
      <c r="AA30" s="366"/>
      <c r="AB30" s="366"/>
      <c r="AC30" s="366"/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6"/>
      <c r="AO30" s="366"/>
    </row>
    <row r="31" spans="1:41" ht="24.95" customHeight="1">
      <c r="A31" s="367" t="s">
        <v>1295</v>
      </c>
      <c r="B31" s="474" t="s">
        <v>1244</v>
      </c>
      <c r="C31" s="368" t="s">
        <v>1418</v>
      </c>
      <c r="D31" s="369" t="s">
        <v>2632</v>
      </c>
      <c r="E31" s="370">
        <v>1965</v>
      </c>
      <c r="F31" s="371" t="s">
        <v>1419</v>
      </c>
      <c r="G31" s="372"/>
      <c r="H31" s="376" t="s">
        <v>113</v>
      </c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6"/>
      <c r="T31" s="366"/>
      <c r="U31" s="366"/>
      <c r="V31" s="366"/>
      <c r="W31" s="366"/>
      <c r="X31" s="366"/>
      <c r="Y31" s="366"/>
      <c r="Z31" s="366"/>
      <c r="AA31" s="366"/>
      <c r="AB31" s="366"/>
      <c r="AC31" s="366"/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6"/>
      <c r="AO31" s="366"/>
    </row>
    <row r="32" spans="1:41" ht="24.95" customHeight="1">
      <c r="A32" s="367" t="s">
        <v>1296</v>
      </c>
      <c r="B32" s="474" t="s">
        <v>1248</v>
      </c>
      <c r="C32" s="368" t="s">
        <v>1421</v>
      </c>
      <c r="D32" s="369" t="s">
        <v>2633</v>
      </c>
      <c r="E32" s="370">
        <v>1967</v>
      </c>
      <c r="F32" s="371" t="s">
        <v>1422</v>
      </c>
      <c r="G32" s="372" t="s">
        <v>45</v>
      </c>
      <c r="H32" s="376" t="s">
        <v>430</v>
      </c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6"/>
      <c r="T32" s="366"/>
      <c r="U32" s="366"/>
      <c r="V32" s="366"/>
      <c r="W32" s="366"/>
      <c r="X32" s="366"/>
      <c r="Y32" s="366"/>
      <c r="Z32" s="366"/>
      <c r="AA32" s="366"/>
      <c r="AB32" s="366"/>
      <c r="AC32" s="366"/>
      <c r="AD32" s="366"/>
      <c r="AE32" s="366"/>
      <c r="AF32" s="366"/>
      <c r="AG32" s="366"/>
      <c r="AH32" s="366"/>
      <c r="AI32" s="366"/>
      <c r="AJ32" s="366"/>
      <c r="AK32" s="366"/>
      <c r="AL32" s="366"/>
      <c r="AM32" s="366"/>
      <c r="AN32" s="366"/>
      <c r="AO32" s="366"/>
    </row>
    <row r="33" spans="1:41" ht="24.95" customHeight="1">
      <c r="A33" s="367" t="s">
        <v>1297</v>
      </c>
      <c r="B33" s="474" t="s">
        <v>1254</v>
      </c>
      <c r="C33" s="368" t="s">
        <v>1424</v>
      </c>
      <c r="D33" s="369" t="s">
        <v>2634</v>
      </c>
      <c r="E33" s="370">
        <v>1971</v>
      </c>
      <c r="F33" s="371" t="s">
        <v>1425</v>
      </c>
      <c r="G33" s="372"/>
      <c r="H33" s="376" t="s">
        <v>560</v>
      </c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6"/>
      <c r="T33" s="366"/>
      <c r="U33" s="366"/>
      <c r="V33" s="366"/>
      <c r="W33" s="366"/>
      <c r="X33" s="366"/>
      <c r="Y33" s="366"/>
      <c r="Z33" s="366"/>
      <c r="AA33" s="366"/>
      <c r="AB33" s="366"/>
      <c r="AC33" s="366"/>
      <c r="AD33" s="366"/>
      <c r="AE33" s="366"/>
      <c r="AF33" s="366"/>
      <c r="AG33" s="366"/>
      <c r="AH33" s="366"/>
      <c r="AI33" s="366"/>
      <c r="AJ33" s="366"/>
      <c r="AK33" s="366"/>
      <c r="AL33" s="366"/>
      <c r="AM33" s="366"/>
      <c r="AN33" s="366"/>
      <c r="AO33" s="366"/>
    </row>
    <row r="34" spans="1:41" ht="24.95" customHeight="1">
      <c r="A34" s="367" t="s">
        <v>1298</v>
      </c>
      <c r="B34" s="474" t="s">
        <v>1242</v>
      </c>
      <c r="C34" s="368" t="s">
        <v>1426</v>
      </c>
      <c r="D34" s="369" t="s">
        <v>2635</v>
      </c>
      <c r="E34" s="370">
        <v>1974</v>
      </c>
      <c r="F34" s="371" t="s">
        <v>1427</v>
      </c>
      <c r="G34" s="372"/>
      <c r="H34" s="376" t="s">
        <v>241</v>
      </c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6"/>
      <c r="T34" s="366"/>
      <c r="U34" s="366"/>
      <c r="V34" s="366"/>
      <c r="W34" s="366"/>
      <c r="X34" s="366"/>
      <c r="Y34" s="366"/>
      <c r="Z34" s="366"/>
      <c r="AA34" s="366"/>
      <c r="AB34" s="366"/>
      <c r="AC34" s="366"/>
      <c r="AD34" s="366"/>
      <c r="AE34" s="366"/>
      <c r="AF34" s="366"/>
      <c r="AG34" s="366"/>
      <c r="AH34" s="366"/>
      <c r="AI34" s="366"/>
      <c r="AJ34" s="366"/>
      <c r="AK34" s="366"/>
      <c r="AL34" s="366"/>
      <c r="AM34" s="366"/>
      <c r="AN34" s="366"/>
      <c r="AO34" s="366"/>
    </row>
    <row r="35" spans="1:41" ht="24.95" customHeight="1">
      <c r="A35" s="367" t="s">
        <v>1299</v>
      </c>
      <c r="B35" s="474" t="s">
        <v>1258</v>
      </c>
      <c r="C35" s="373" t="s">
        <v>1429</v>
      </c>
      <c r="D35" s="369" t="s">
        <v>695</v>
      </c>
      <c r="E35" s="370">
        <v>1970</v>
      </c>
      <c r="F35" s="371" t="s">
        <v>1430</v>
      </c>
      <c r="G35" s="374" t="s">
        <v>45</v>
      </c>
      <c r="H35" s="366" t="s">
        <v>697</v>
      </c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6"/>
      <c r="T35" s="366"/>
      <c r="U35" s="366"/>
      <c r="V35" s="366"/>
      <c r="W35" s="366"/>
      <c r="X35" s="366"/>
      <c r="Y35" s="366"/>
      <c r="Z35" s="366"/>
      <c r="AA35" s="366"/>
      <c r="AB35" s="366"/>
      <c r="AC35" s="366"/>
      <c r="AD35" s="366"/>
      <c r="AE35" s="366"/>
      <c r="AF35" s="366"/>
      <c r="AG35" s="366"/>
      <c r="AH35" s="366"/>
      <c r="AI35" s="366"/>
      <c r="AJ35" s="366"/>
      <c r="AK35" s="366"/>
      <c r="AL35" s="366"/>
      <c r="AM35" s="366"/>
      <c r="AN35" s="366"/>
      <c r="AO35" s="366"/>
    </row>
    <row r="36" spans="1:41" ht="24.95" customHeight="1">
      <c r="A36" s="367" t="s">
        <v>1300</v>
      </c>
      <c r="B36" s="474" t="s">
        <v>1250</v>
      </c>
      <c r="C36" s="373" t="s">
        <v>1432</v>
      </c>
      <c r="D36" s="369" t="s">
        <v>483</v>
      </c>
      <c r="E36" s="370">
        <v>1972</v>
      </c>
      <c r="F36" s="371" t="s">
        <v>1433</v>
      </c>
      <c r="G36" s="374"/>
      <c r="H36" s="366" t="s">
        <v>202</v>
      </c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6"/>
      <c r="T36" s="366"/>
      <c r="U36" s="366"/>
      <c r="V36" s="366"/>
      <c r="W36" s="366"/>
      <c r="X36" s="366"/>
      <c r="Y36" s="366"/>
      <c r="Z36" s="366"/>
      <c r="AA36" s="366"/>
      <c r="AB36" s="366"/>
      <c r="AC36" s="366"/>
      <c r="AD36" s="366"/>
      <c r="AE36" s="366"/>
      <c r="AF36" s="366"/>
      <c r="AG36" s="366"/>
      <c r="AH36" s="366"/>
      <c r="AI36" s="366"/>
      <c r="AJ36" s="366"/>
      <c r="AK36" s="366"/>
      <c r="AL36" s="366"/>
      <c r="AM36" s="366"/>
      <c r="AN36" s="366"/>
      <c r="AO36" s="366"/>
    </row>
    <row r="37" spans="1:41" ht="24.95" customHeight="1">
      <c r="A37" s="367" t="s">
        <v>1301</v>
      </c>
      <c r="B37" s="474" t="s">
        <v>1246</v>
      </c>
      <c r="C37" s="373" t="s">
        <v>1435</v>
      </c>
      <c r="D37" s="369" t="s">
        <v>377</v>
      </c>
      <c r="E37" s="370">
        <v>1969</v>
      </c>
      <c r="F37" s="371" t="s">
        <v>1436</v>
      </c>
      <c r="G37" s="374" t="s">
        <v>45</v>
      </c>
      <c r="H37" s="366" t="s">
        <v>360</v>
      </c>
      <c r="I37" s="366"/>
      <c r="J37" s="366"/>
      <c r="K37" s="366"/>
      <c r="L37" s="366"/>
      <c r="M37" s="366"/>
      <c r="N37" s="366"/>
      <c r="O37" s="366"/>
      <c r="P37" s="366"/>
      <c r="Q37" s="366"/>
      <c r="R37" s="366"/>
      <c r="S37" s="366"/>
      <c r="T37" s="366"/>
      <c r="U37" s="366"/>
      <c r="V37" s="366"/>
      <c r="W37" s="366"/>
      <c r="X37" s="366"/>
      <c r="Y37" s="366"/>
      <c r="Z37" s="366"/>
      <c r="AA37" s="366"/>
      <c r="AB37" s="366"/>
      <c r="AC37" s="366"/>
      <c r="AD37" s="366"/>
      <c r="AE37" s="366"/>
      <c r="AF37" s="366"/>
      <c r="AG37" s="366"/>
      <c r="AH37" s="366"/>
      <c r="AI37" s="366"/>
      <c r="AJ37" s="366"/>
      <c r="AK37" s="366"/>
      <c r="AL37" s="366"/>
      <c r="AM37" s="366"/>
      <c r="AN37" s="366"/>
      <c r="AO37" s="366"/>
    </row>
    <row r="38" spans="1:41" ht="24.95" customHeight="1">
      <c r="A38" s="367" t="s">
        <v>1302</v>
      </c>
      <c r="B38" s="475" t="s">
        <v>1232</v>
      </c>
      <c r="C38" s="373" t="s">
        <v>1438</v>
      </c>
      <c r="D38" s="369" t="s">
        <v>220</v>
      </c>
      <c r="E38" s="370">
        <v>1965</v>
      </c>
      <c r="F38" s="371" t="s">
        <v>1439</v>
      </c>
      <c r="G38" s="374" t="s">
        <v>45</v>
      </c>
      <c r="H38" s="366" t="s">
        <v>55</v>
      </c>
      <c r="I38" s="366"/>
      <c r="J38" s="366"/>
      <c r="K38" s="366"/>
      <c r="L38" s="366"/>
      <c r="M38" s="366"/>
      <c r="N38" s="366"/>
      <c r="O38" s="366"/>
      <c r="P38" s="366"/>
      <c r="Q38" s="366"/>
      <c r="R38" s="366"/>
      <c r="S38" s="366"/>
      <c r="T38" s="366"/>
      <c r="U38" s="366"/>
      <c r="V38" s="366"/>
      <c r="W38" s="366"/>
      <c r="X38" s="366"/>
      <c r="Y38" s="366"/>
      <c r="Z38" s="366"/>
      <c r="AA38" s="366"/>
      <c r="AB38" s="366"/>
      <c r="AC38" s="366"/>
      <c r="AD38" s="366"/>
      <c r="AE38" s="366"/>
      <c r="AF38" s="366"/>
      <c r="AG38" s="366"/>
      <c r="AH38" s="366"/>
      <c r="AI38" s="366"/>
      <c r="AJ38" s="366"/>
      <c r="AK38" s="366"/>
      <c r="AL38" s="366"/>
      <c r="AM38" s="366"/>
      <c r="AN38" s="366"/>
      <c r="AO38" s="366"/>
    </row>
    <row r="39" spans="1:41" ht="24.95" customHeight="1">
      <c r="A39" s="367" t="s">
        <v>1303</v>
      </c>
      <c r="B39" s="474" t="s">
        <v>1250</v>
      </c>
      <c r="C39" s="368" t="s">
        <v>1441</v>
      </c>
      <c r="D39" s="369" t="s">
        <v>473</v>
      </c>
      <c r="E39" s="370">
        <v>1975</v>
      </c>
      <c r="F39" s="371" t="s">
        <v>1442</v>
      </c>
      <c r="G39" s="372" t="s">
        <v>45</v>
      </c>
      <c r="H39" s="366" t="s">
        <v>202</v>
      </c>
      <c r="I39" s="366"/>
      <c r="J39" s="366"/>
      <c r="K39" s="366"/>
      <c r="L39" s="366"/>
      <c r="M39" s="366"/>
      <c r="N39" s="366"/>
      <c r="O39" s="366"/>
      <c r="P39" s="366"/>
      <c r="Q39" s="366"/>
      <c r="R39" s="366"/>
      <c r="S39" s="366"/>
      <c r="T39" s="366"/>
      <c r="U39" s="366"/>
      <c r="V39" s="366"/>
      <c r="W39" s="366"/>
      <c r="X39" s="366"/>
      <c r="Y39" s="366"/>
      <c r="Z39" s="366"/>
      <c r="AA39" s="366"/>
      <c r="AB39" s="366"/>
      <c r="AC39" s="366"/>
      <c r="AD39" s="366"/>
      <c r="AE39" s="366"/>
      <c r="AF39" s="366"/>
      <c r="AG39" s="366"/>
      <c r="AH39" s="366"/>
      <c r="AI39" s="366"/>
      <c r="AJ39" s="366"/>
      <c r="AK39" s="366"/>
      <c r="AL39" s="366"/>
      <c r="AM39" s="366"/>
      <c r="AN39" s="366"/>
      <c r="AO39" s="366"/>
    </row>
    <row r="40" spans="1:41" ht="24.95" customHeight="1">
      <c r="A40" s="367" t="s">
        <v>1304</v>
      </c>
      <c r="B40" s="474" t="s">
        <v>1250</v>
      </c>
      <c r="C40" s="373" t="s">
        <v>1444</v>
      </c>
      <c r="D40" s="369" t="s">
        <v>476</v>
      </c>
      <c r="E40" s="370">
        <v>1975</v>
      </c>
      <c r="F40" s="379" t="s">
        <v>1445</v>
      </c>
      <c r="G40" s="374" t="s">
        <v>45</v>
      </c>
      <c r="H40" s="366" t="s">
        <v>202</v>
      </c>
      <c r="I40" s="366"/>
      <c r="J40" s="366"/>
      <c r="K40" s="366"/>
      <c r="L40" s="366"/>
      <c r="M40" s="366"/>
      <c r="N40" s="366"/>
      <c r="O40" s="366"/>
      <c r="P40" s="366"/>
      <c r="Q40" s="366"/>
      <c r="R40" s="366"/>
      <c r="S40" s="366"/>
      <c r="T40" s="366"/>
      <c r="U40" s="366"/>
      <c r="V40" s="366"/>
      <c r="W40" s="366"/>
      <c r="X40" s="366"/>
      <c r="Y40" s="366"/>
      <c r="Z40" s="366"/>
      <c r="AA40" s="366"/>
      <c r="AB40" s="366"/>
      <c r="AC40" s="366"/>
      <c r="AD40" s="366"/>
      <c r="AE40" s="366"/>
      <c r="AF40" s="366"/>
      <c r="AG40" s="366"/>
      <c r="AH40" s="366"/>
      <c r="AI40" s="366"/>
      <c r="AJ40" s="366"/>
      <c r="AK40" s="366"/>
      <c r="AL40" s="366"/>
      <c r="AM40" s="366"/>
      <c r="AN40" s="366"/>
      <c r="AO40" s="366"/>
    </row>
    <row r="41" spans="1:41" ht="24.95" customHeight="1">
      <c r="A41" s="367" t="s">
        <v>1275</v>
      </c>
      <c r="B41" s="474" t="s">
        <v>1250</v>
      </c>
      <c r="C41" s="368" t="s">
        <v>1447</v>
      </c>
      <c r="D41" s="369" t="s">
        <v>478</v>
      </c>
      <c r="E41" s="370">
        <v>1971</v>
      </c>
      <c r="F41" s="378" t="s">
        <v>1448</v>
      </c>
      <c r="G41" s="372"/>
      <c r="H41" s="366" t="s">
        <v>202</v>
      </c>
      <c r="I41" s="366"/>
      <c r="J41" s="366"/>
      <c r="K41" s="366"/>
      <c r="L41" s="366"/>
      <c r="M41" s="366"/>
      <c r="N41" s="366"/>
      <c r="O41" s="366"/>
      <c r="P41" s="366"/>
      <c r="Q41" s="366"/>
      <c r="R41" s="366"/>
      <c r="S41" s="366"/>
      <c r="T41" s="366"/>
      <c r="U41" s="366"/>
      <c r="V41" s="366"/>
      <c r="W41" s="366"/>
      <c r="X41" s="366"/>
      <c r="Y41" s="366"/>
      <c r="Z41" s="366"/>
      <c r="AA41" s="366"/>
      <c r="AB41" s="366"/>
      <c r="AC41" s="366"/>
      <c r="AD41" s="366"/>
      <c r="AE41" s="366"/>
      <c r="AF41" s="366"/>
      <c r="AG41" s="366"/>
      <c r="AH41" s="366"/>
      <c r="AI41" s="366"/>
      <c r="AJ41" s="366"/>
      <c r="AK41" s="366"/>
      <c r="AL41" s="366"/>
      <c r="AM41" s="366"/>
      <c r="AN41" s="366"/>
      <c r="AO41" s="366"/>
    </row>
    <row r="42" spans="1:41" ht="24.95" customHeight="1">
      <c r="A42" s="367" t="s">
        <v>1306</v>
      </c>
      <c r="B42" s="474" t="s">
        <v>1254</v>
      </c>
      <c r="C42" s="368" t="s">
        <v>1450</v>
      </c>
      <c r="D42" s="369" t="s">
        <v>2549</v>
      </c>
      <c r="E42" s="370">
        <v>1966</v>
      </c>
      <c r="F42" s="371" t="s">
        <v>1451</v>
      </c>
      <c r="G42" s="372"/>
      <c r="H42" s="46" t="s">
        <v>560</v>
      </c>
      <c r="I42" s="366"/>
      <c r="J42" s="366"/>
      <c r="K42" s="366"/>
      <c r="L42" s="366"/>
      <c r="M42" s="366"/>
      <c r="N42" s="366"/>
      <c r="O42" s="366"/>
      <c r="P42" s="366"/>
      <c r="Q42" s="366"/>
      <c r="R42" s="366"/>
      <c r="S42" s="366"/>
      <c r="T42" s="366"/>
      <c r="U42" s="366"/>
      <c r="V42" s="366"/>
      <c r="W42" s="366"/>
      <c r="X42" s="366"/>
      <c r="Y42" s="366"/>
      <c r="Z42" s="366"/>
      <c r="AA42" s="366"/>
      <c r="AB42" s="366"/>
      <c r="AC42" s="366"/>
      <c r="AD42" s="366"/>
      <c r="AE42" s="366"/>
      <c r="AF42" s="366"/>
      <c r="AG42" s="366"/>
      <c r="AH42" s="366"/>
      <c r="AI42" s="366"/>
      <c r="AJ42" s="366"/>
      <c r="AK42" s="366"/>
      <c r="AL42" s="366"/>
      <c r="AM42" s="366"/>
      <c r="AN42" s="366"/>
      <c r="AO42" s="366"/>
    </row>
    <row r="43" spans="1:41" ht="24.95" customHeight="1">
      <c r="A43" s="367" t="s">
        <v>1322</v>
      </c>
      <c r="B43" s="475" t="s">
        <v>1232</v>
      </c>
      <c r="C43" s="368" t="s">
        <v>1453</v>
      </c>
      <c r="D43" s="369" t="s">
        <v>52</v>
      </c>
      <c r="E43" s="370">
        <v>1965</v>
      </c>
      <c r="F43" s="371" t="s">
        <v>1454</v>
      </c>
      <c r="G43" s="374"/>
      <c r="H43" s="366" t="s">
        <v>55</v>
      </c>
      <c r="I43" s="366"/>
      <c r="J43" s="366"/>
      <c r="K43" s="366"/>
      <c r="L43" s="366"/>
      <c r="M43" s="366"/>
      <c r="N43" s="366"/>
      <c r="O43" s="366"/>
      <c r="P43" s="366"/>
      <c r="Q43" s="366"/>
      <c r="R43" s="366"/>
      <c r="S43" s="366"/>
      <c r="T43" s="366"/>
      <c r="U43" s="366"/>
      <c r="V43" s="366"/>
      <c r="W43" s="366"/>
      <c r="X43" s="366"/>
      <c r="Y43" s="366"/>
      <c r="Z43" s="366"/>
      <c r="AA43" s="366"/>
      <c r="AB43" s="366"/>
      <c r="AC43" s="366"/>
      <c r="AD43" s="366"/>
      <c r="AE43" s="366"/>
      <c r="AF43" s="366"/>
      <c r="AG43" s="366"/>
      <c r="AH43" s="366"/>
      <c r="AI43" s="366"/>
      <c r="AJ43" s="366"/>
      <c r="AK43" s="366"/>
      <c r="AL43" s="366"/>
      <c r="AM43" s="366"/>
      <c r="AN43" s="366"/>
      <c r="AO43" s="366"/>
    </row>
    <row r="44" spans="1:41" ht="24.95" customHeight="1">
      <c r="A44" s="367" t="s">
        <v>1324</v>
      </c>
      <c r="B44" s="474" t="s">
        <v>1260</v>
      </c>
      <c r="C44" s="373" t="s">
        <v>1456</v>
      </c>
      <c r="D44" s="369" t="s">
        <v>724</v>
      </c>
      <c r="E44" s="370">
        <v>1964</v>
      </c>
      <c r="F44" s="371" t="s">
        <v>1457</v>
      </c>
      <c r="G44" s="374"/>
      <c r="H44" s="366" t="s">
        <v>720</v>
      </c>
      <c r="I44" s="366"/>
      <c r="J44" s="366"/>
      <c r="K44" s="366"/>
      <c r="L44" s="366"/>
      <c r="M44" s="366"/>
      <c r="N44" s="366"/>
      <c r="O44" s="366"/>
      <c r="P44" s="366"/>
      <c r="Q44" s="366"/>
      <c r="R44" s="366"/>
      <c r="S44" s="366"/>
      <c r="T44" s="366"/>
      <c r="U44" s="366"/>
      <c r="V44" s="366"/>
      <c r="W44" s="366"/>
      <c r="X44" s="366"/>
      <c r="Y44" s="366"/>
      <c r="Z44" s="366"/>
      <c r="AA44" s="366"/>
      <c r="AB44" s="366"/>
      <c r="AC44" s="366"/>
      <c r="AD44" s="366"/>
      <c r="AE44" s="366"/>
      <c r="AF44" s="366"/>
      <c r="AG44" s="366"/>
      <c r="AH44" s="366"/>
      <c r="AI44" s="366"/>
      <c r="AJ44" s="366"/>
      <c r="AK44" s="366"/>
      <c r="AL44" s="366"/>
      <c r="AM44" s="366"/>
      <c r="AN44" s="366"/>
      <c r="AO44" s="366"/>
    </row>
    <row r="45" spans="1:41" ht="24.95" customHeight="1">
      <c r="A45" s="367" t="s">
        <v>1458</v>
      </c>
      <c r="B45" s="474" t="s">
        <v>1244</v>
      </c>
      <c r="C45" s="373" t="s">
        <v>1460</v>
      </c>
      <c r="D45" s="369" t="s">
        <v>306</v>
      </c>
      <c r="E45" s="370">
        <v>1973</v>
      </c>
      <c r="F45" s="371" t="s">
        <v>1461</v>
      </c>
      <c r="G45" s="374"/>
      <c r="H45" s="366" t="s">
        <v>113</v>
      </c>
      <c r="I45" s="366"/>
      <c r="J45" s="366"/>
      <c r="K45" s="366"/>
      <c r="L45" s="366"/>
      <c r="M45" s="366"/>
      <c r="N45" s="366"/>
      <c r="O45" s="366"/>
      <c r="P45" s="366"/>
      <c r="Q45" s="366"/>
      <c r="R45" s="366"/>
      <c r="S45" s="366"/>
      <c r="T45" s="366"/>
      <c r="U45" s="366"/>
      <c r="V45" s="366"/>
      <c r="W45" s="366"/>
      <c r="X45" s="366"/>
      <c r="Y45" s="366"/>
      <c r="Z45" s="366"/>
      <c r="AA45" s="366"/>
      <c r="AB45" s="366"/>
      <c r="AC45" s="366"/>
      <c r="AD45" s="366"/>
      <c r="AE45" s="366"/>
      <c r="AF45" s="366"/>
      <c r="AG45" s="366"/>
      <c r="AH45" s="366"/>
      <c r="AI45" s="366"/>
      <c r="AJ45" s="366"/>
      <c r="AK45" s="366"/>
      <c r="AL45" s="366"/>
      <c r="AM45" s="366"/>
      <c r="AN45" s="366"/>
      <c r="AO45" s="366"/>
    </row>
    <row r="46" spans="1:41" ht="24.95" customHeight="1">
      <c r="A46" s="367" t="s">
        <v>1462</v>
      </c>
      <c r="B46" s="474" t="s">
        <v>1236</v>
      </c>
      <c r="C46" s="373" t="s">
        <v>1464</v>
      </c>
      <c r="D46" s="369" t="s">
        <v>152</v>
      </c>
      <c r="E46" s="370">
        <v>1975</v>
      </c>
      <c r="F46" s="371" t="s">
        <v>1465</v>
      </c>
      <c r="G46" s="374"/>
      <c r="H46" s="366" t="s">
        <v>151</v>
      </c>
      <c r="I46" s="366"/>
      <c r="J46" s="366"/>
      <c r="K46" s="366"/>
      <c r="L46" s="366"/>
      <c r="M46" s="366"/>
      <c r="N46" s="366"/>
      <c r="O46" s="366"/>
      <c r="P46" s="366"/>
      <c r="Q46" s="366"/>
      <c r="R46" s="366"/>
      <c r="S46" s="366"/>
      <c r="T46" s="366"/>
      <c r="U46" s="366"/>
      <c r="V46" s="366"/>
      <c r="W46" s="366"/>
      <c r="X46" s="366"/>
      <c r="Y46" s="366"/>
      <c r="Z46" s="366"/>
      <c r="AA46" s="366"/>
      <c r="AB46" s="366"/>
      <c r="AC46" s="366"/>
      <c r="AD46" s="366"/>
      <c r="AE46" s="366"/>
      <c r="AF46" s="366"/>
      <c r="AG46" s="366"/>
      <c r="AH46" s="366"/>
      <c r="AI46" s="366"/>
      <c r="AJ46" s="366"/>
      <c r="AK46" s="366"/>
      <c r="AL46" s="366"/>
      <c r="AM46" s="366"/>
      <c r="AN46" s="366"/>
      <c r="AO46" s="366"/>
    </row>
    <row r="47" spans="1:41" ht="24.95" customHeight="1">
      <c r="A47" s="367" t="s">
        <v>1466</v>
      </c>
      <c r="B47" s="474" t="s">
        <v>1254</v>
      </c>
      <c r="C47" s="373" t="s">
        <v>1467</v>
      </c>
      <c r="D47" s="369" t="s">
        <v>2550</v>
      </c>
      <c r="E47" s="370">
        <v>1973</v>
      </c>
      <c r="F47" s="371" t="s">
        <v>1468</v>
      </c>
      <c r="G47" s="374"/>
      <c r="H47" s="376" t="s">
        <v>560</v>
      </c>
      <c r="I47" s="366"/>
      <c r="J47" s="366"/>
      <c r="K47" s="366"/>
      <c r="L47" s="366"/>
      <c r="M47" s="366"/>
      <c r="N47" s="366"/>
      <c r="O47" s="366"/>
      <c r="P47" s="366"/>
      <c r="Q47" s="366"/>
      <c r="R47" s="366"/>
      <c r="S47" s="366"/>
      <c r="T47" s="366"/>
      <c r="U47" s="366"/>
      <c r="V47" s="366"/>
      <c r="W47" s="366"/>
      <c r="X47" s="366"/>
      <c r="Y47" s="366"/>
      <c r="Z47" s="366"/>
      <c r="AA47" s="366"/>
      <c r="AB47" s="366"/>
      <c r="AC47" s="366"/>
      <c r="AD47" s="366"/>
      <c r="AE47" s="366"/>
      <c r="AF47" s="366"/>
      <c r="AG47" s="366"/>
      <c r="AH47" s="366"/>
      <c r="AI47" s="366"/>
      <c r="AJ47" s="366"/>
      <c r="AK47" s="366"/>
      <c r="AL47" s="366"/>
      <c r="AM47" s="366"/>
      <c r="AN47" s="366"/>
      <c r="AO47" s="366"/>
    </row>
    <row r="48" spans="1:41" ht="24.95" customHeight="1">
      <c r="A48" s="367" t="s">
        <v>1469</v>
      </c>
      <c r="B48" s="474" t="s">
        <v>1246</v>
      </c>
      <c r="C48" s="373" t="s">
        <v>1470</v>
      </c>
      <c r="D48" s="369" t="s">
        <v>2551</v>
      </c>
      <c r="E48" s="370">
        <v>1976</v>
      </c>
      <c r="F48" s="379" t="s">
        <v>1471</v>
      </c>
      <c r="G48" s="374"/>
      <c r="H48" s="366" t="s">
        <v>360</v>
      </c>
      <c r="I48" s="366"/>
      <c r="J48" s="366"/>
      <c r="K48" s="366"/>
      <c r="L48" s="366"/>
      <c r="M48" s="366"/>
      <c r="N48" s="366"/>
      <c r="O48" s="366"/>
      <c r="P48" s="366"/>
      <c r="Q48" s="366"/>
      <c r="R48" s="366"/>
      <c r="S48" s="366"/>
      <c r="T48" s="366"/>
      <c r="U48" s="366"/>
      <c r="V48" s="366"/>
      <c r="W48" s="366"/>
      <c r="X48" s="366"/>
      <c r="Y48" s="366"/>
      <c r="Z48" s="366"/>
      <c r="AA48" s="366"/>
      <c r="AB48" s="366"/>
      <c r="AC48" s="366"/>
      <c r="AD48" s="366"/>
      <c r="AE48" s="366"/>
      <c r="AF48" s="366"/>
      <c r="AG48" s="366"/>
      <c r="AH48" s="366"/>
      <c r="AI48" s="366"/>
      <c r="AJ48" s="366"/>
      <c r="AK48" s="366"/>
      <c r="AL48" s="366"/>
      <c r="AM48" s="366"/>
      <c r="AN48" s="366"/>
      <c r="AO48" s="366"/>
    </row>
    <row r="49" spans="1:41" ht="24.95" customHeight="1">
      <c r="A49" s="367" t="s">
        <v>1472</v>
      </c>
      <c r="B49" s="474" t="s">
        <v>1246</v>
      </c>
      <c r="C49" s="368" t="s">
        <v>1473</v>
      </c>
      <c r="D49" s="369" t="s">
        <v>2552</v>
      </c>
      <c r="E49" s="370">
        <v>1970</v>
      </c>
      <c r="F49" s="371" t="s">
        <v>1430</v>
      </c>
      <c r="G49" s="372" t="s">
        <v>45</v>
      </c>
      <c r="H49" s="366" t="s">
        <v>360</v>
      </c>
      <c r="I49" s="366"/>
      <c r="J49" s="366"/>
      <c r="K49" s="366"/>
      <c r="L49" s="366"/>
      <c r="M49" s="366"/>
      <c r="N49" s="366"/>
      <c r="O49" s="366"/>
      <c r="P49" s="366"/>
      <c r="Q49" s="366"/>
      <c r="R49" s="366"/>
      <c r="S49" s="366"/>
      <c r="T49" s="366"/>
      <c r="U49" s="366"/>
      <c r="V49" s="366"/>
      <c r="W49" s="366"/>
      <c r="X49" s="366"/>
      <c r="Y49" s="366"/>
      <c r="Z49" s="366"/>
      <c r="AA49" s="366"/>
      <c r="AB49" s="366"/>
      <c r="AC49" s="366"/>
      <c r="AD49" s="366"/>
      <c r="AE49" s="366"/>
      <c r="AF49" s="366"/>
      <c r="AG49" s="366"/>
      <c r="AH49" s="366"/>
      <c r="AI49" s="366"/>
      <c r="AJ49" s="366"/>
      <c r="AK49" s="366"/>
      <c r="AL49" s="366"/>
      <c r="AM49" s="366"/>
      <c r="AN49" s="366"/>
      <c r="AO49" s="366"/>
    </row>
    <row r="50" spans="1:41" ht="24.95" customHeight="1">
      <c r="A50" s="367" t="s">
        <v>1474</v>
      </c>
      <c r="B50" s="474" t="s">
        <v>1244</v>
      </c>
      <c r="C50" s="368" t="s">
        <v>1476</v>
      </c>
      <c r="D50" s="369" t="s">
        <v>307</v>
      </c>
      <c r="E50" s="370">
        <v>1974</v>
      </c>
      <c r="F50" s="371" t="s">
        <v>1477</v>
      </c>
      <c r="G50" s="374"/>
      <c r="H50" s="366" t="s">
        <v>113</v>
      </c>
      <c r="I50" s="366"/>
      <c r="J50" s="366"/>
      <c r="K50" s="366"/>
      <c r="L50" s="366"/>
      <c r="M50" s="366"/>
      <c r="N50" s="366"/>
      <c r="O50" s="366"/>
      <c r="P50" s="366"/>
      <c r="Q50" s="366"/>
      <c r="R50" s="366"/>
      <c r="S50" s="366"/>
      <c r="T50" s="366"/>
      <c r="U50" s="366"/>
      <c r="V50" s="366"/>
      <c r="W50" s="366"/>
      <c r="X50" s="366"/>
      <c r="Y50" s="366"/>
      <c r="Z50" s="366"/>
      <c r="AA50" s="366"/>
      <c r="AB50" s="366"/>
      <c r="AC50" s="366"/>
      <c r="AD50" s="366"/>
      <c r="AE50" s="366"/>
      <c r="AF50" s="366"/>
      <c r="AG50" s="366"/>
      <c r="AH50" s="366"/>
      <c r="AI50" s="366"/>
      <c r="AJ50" s="366"/>
      <c r="AK50" s="366"/>
      <c r="AL50" s="366"/>
      <c r="AM50" s="366"/>
      <c r="AN50" s="366"/>
      <c r="AO50" s="366"/>
    </row>
    <row r="51" spans="1:41" ht="24.95" customHeight="1">
      <c r="A51" s="367" t="s">
        <v>1478</v>
      </c>
      <c r="B51" s="474" t="s">
        <v>1262</v>
      </c>
      <c r="C51" s="368" t="s">
        <v>1480</v>
      </c>
      <c r="D51" s="369" t="s">
        <v>739</v>
      </c>
      <c r="E51" s="370">
        <v>1970</v>
      </c>
      <c r="F51" s="371" t="s">
        <v>1481</v>
      </c>
      <c r="G51" s="374" t="s">
        <v>1482</v>
      </c>
      <c r="H51" s="366" t="s">
        <v>742</v>
      </c>
      <c r="I51" s="366"/>
      <c r="J51" s="366"/>
      <c r="K51" s="366"/>
      <c r="L51" s="366"/>
      <c r="M51" s="366"/>
      <c r="N51" s="366"/>
      <c r="O51" s="366"/>
      <c r="P51" s="366"/>
      <c r="Q51" s="366"/>
      <c r="R51" s="366"/>
      <c r="S51" s="366"/>
      <c r="T51" s="366"/>
      <c r="U51" s="366"/>
      <c r="V51" s="366"/>
      <c r="W51" s="366"/>
      <c r="X51" s="366"/>
      <c r="Y51" s="366"/>
      <c r="Z51" s="366"/>
      <c r="AA51" s="366"/>
      <c r="AB51" s="366"/>
      <c r="AC51" s="366"/>
      <c r="AD51" s="366"/>
      <c r="AE51" s="366"/>
      <c r="AF51" s="366"/>
      <c r="AG51" s="366"/>
      <c r="AH51" s="366"/>
      <c r="AI51" s="366"/>
      <c r="AJ51" s="366"/>
      <c r="AK51" s="366"/>
      <c r="AL51" s="366"/>
      <c r="AM51" s="366"/>
      <c r="AN51" s="366"/>
      <c r="AO51" s="366"/>
    </row>
    <row r="52" spans="1:41" ht="24.95" customHeight="1">
      <c r="A52" s="367" t="s">
        <v>1483</v>
      </c>
      <c r="B52" s="474" t="s">
        <v>1246</v>
      </c>
      <c r="C52" s="368" t="s">
        <v>1485</v>
      </c>
      <c r="D52" s="369" t="s">
        <v>2553</v>
      </c>
      <c r="E52" s="370">
        <v>1965</v>
      </c>
      <c r="F52" s="371" t="s">
        <v>1486</v>
      </c>
      <c r="G52" s="374"/>
      <c r="H52" s="366" t="s">
        <v>360</v>
      </c>
      <c r="I52" s="366"/>
      <c r="J52" s="366"/>
      <c r="K52" s="366"/>
      <c r="L52" s="366"/>
      <c r="M52" s="366"/>
      <c r="N52" s="366"/>
      <c r="O52" s="366"/>
      <c r="P52" s="366"/>
      <c r="Q52" s="366"/>
      <c r="R52" s="366"/>
      <c r="S52" s="366"/>
      <c r="T52" s="366"/>
      <c r="U52" s="366"/>
      <c r="V52" s="366"/>
      <c r="W52" s="366"/>
      <c r="X52" s="366"/>
      <c r="Y52" s="366"/>
      <c r="Z52" s="366"/>
      <c r="AA52" s="366"/>
      <c r="AB52" s="366"/>
      <c r="AC52" s="366"/>
      <c r="AD52" s="366"/>
      <c r="AE52" s="366"/>
      <c r="AF52" s="366"/>
      <c r="AG52" s="366"/>
      <c r="AH52" s="366"/>
      <c r="AI52" s="366"/>
      <c r="AJ52" s="366"/>
      <c r="AK52" s="366"/>
      <c r="AL52" s="366"/>
      <c r="AM52" s="366"/>
      <c r="AN52" s="366"/>
      <c r="AO52" s="366"/>
    </row>
    <row r="53" spans="1:41" ht="24.95" customHeight="1">
      <c r="A53" s="367" t="s">
        <v>1487</v>
      </c>
      <c r="B53" s="474" t="s">
        <v>1256</v>
      </c>
      <c r="C53" s="368" t="s">
        <v>1489</v>
      </c>
      <c r="D53" s="369" t="s">
        <v>634</v>
      </c>
      <c r="E53" s="370">
        <v>1963</v>
      </c>
      <c r="F53" s="371" t="s">
        <v>1490</v>
      </c>
      <c r="G53" s="374"/>
      <c r="H53" s="366" t="s">
        <v>633</v>
      </c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366"/>
      <c r="AE53" s="366"/>
      <c r="AF53" s="366"/>
      <c r="AG53" s="366"/>
      <c r="AH53" s="366"/>
      <c r="AI53" s="366"/>
      <c r="AJ53" s="366"/>
      <c r="AK53" s="366"/>
      <c r="AL53" s="366"/>
      <c r="AM53" s="366"/>
      <c r="AN53" s="366"/>
      <c r="AO53" s="366"/>
    </row>
    <row r="54" spans="1:41" ht="24.95" customHeight="1">
      <c r="A54" s="367" t="s">
        <v>1491</v>
      </c>
      <c r="B54" s="474" t="s">
        <v>1254</v>
      </c>
      <c r="C54" s="368" t="s">
        <v>1493</v>
      </c>
      <c r="D54" s="369" t="s">
        <v>565</v>
      </c>
      <c r="E54" s="370">
        <v>1976</v>
      </c>
      <c r="F54" s="371" t="s">
        <v>1494</v>
      </c>
      <c r="G54" s="372"/>
      <c r="H54" s="366" t="s">
        <v>560</v>
      </c>
      <c r="I54" s="366"/>
      <c r="J54" s="366"/>
      <c r="K54" s="366"/>
      <c r="L54" s="366"/>
      <c r="M54" s="366"/>
      <c r="N54" s="366"/>
      <c r="O54" s="366"/>
      <c r="P54" s="366"/>
      <c r="Q54" s="366"/>
      <c r="R54" s="366"/>
      <c r="S54" s="366"/>
      <c r="T54" s="366"/>
      <c r="U54" s="366"/>
      <c r="V54" s="366"/>
      <c r="W54" s="366"/>
      <c r="X54" s="366"/>
      <c r="Y54" s="366"/>
      <c r="Z54" s="366"/>
      <c r="AA54" s="366"/>
      <c r="AB54" s="366"/>
      <c r="AC54" s="366"/>
      <c r="AD54" s="366"/>
      <c r="AE54" s="366"/>
      <c r="AF54" s="366"/>
      <c r="AG54" s="366"/>
      <c r="AH54" s="366"/>
      <c r="AI54" s="366"/>
      <c r="AJ54" s="366"/>
      <c r="AK54" s="366"/>
      <c r="AL54" s="366"/>
      <c r="AM54" s="366"/>
      <c r="AN54" s="366"/>
      <c r="AO54" s="366"/>
    </row>
    <row r="55" spans="1:41" ht="24.95" customHeight="1">
      <c r="A55" s="367" t="s">
        <v>1495</v>
      </c>
      <c r="B55" s="474" t="s">
        <v>1250</v>
      </c>
      <c r="C55" s="368" t="s">
        <v>1497</v>
      </c>
      <c r="D55" s="369" t="s">
        <v>466</v>
      </c>
      <c r="E55" s="370">
        <v>1963</v>
      </c>
      <c r="F55" s="371" t="s">
        <v>1498</v>
      </c>
      <c r="G55" s="372"/>
      <c r="H55" s="366" t="s">
        <v>202</v>
      </c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366"/>
      <c r="AE55" s="366"/>
      <c r="AF55" s="366"/>
      <c r="AG55" s="366"/>
      <c r="AH55" s="366"/>
      <c r="AI55" s="366"/>
      <c r="AJ55" s="366"/>
      <c r="AK55" s="366"/>
      <c r="AL55" s="366"/>
      <c r="AM55" s="366"/>
      <c r="AN55" s="366"/>
      <c r="AO55" s="366"/>
    </row>
    <row r="56" spans="1:41" ht="24.95" customHeight="1">
      <c r="A56" s="367" t="s">
        <v>1499</v>
      </c>
      <c r="B56" s="474" t="s">
        <v>1267</v>
      </c>
      <c r="C56" s="368" t="s">
        <v>1501</v>
      </c>
      <c r="D56" s="369" t="s">
        <v>2554</v>
      </c>
      <c r="E56" s="370">
        <v>1969</v>
      </c>
      <c r="F56" s="371" t="s">
        <v>1502</v>
      </c>
      <c r="G56" s="372"/>
      <c r="H56" s="376" t="s">
        <v>782</v>
      </c>
      <c r="I56" s="366"/>
      <c r="J56" s="366"/>
      <c r="K56" s="366"/>
      <c r="L56" s="366"/>
      <c r="M56" s="366"/>
      <c r="N56" s="366"/>
      <c r="O56" s="366"/>
      <c r="P56" s="366"/>
      <c r="Q56" s="366"/>
      <c r="R56" s="366"/>
      <c r="S56" s="366"/>
      <c r="T56" s="366"/>
      <c r="U56" s="366"/>
      <c r="V56" s="366"/>
      <c r="W56" s="366"/>
      <c r="X56" s="366"/>
      <c r="Y56" s="366"/>
      <c r="Z56" s="366"/>
      <c r="AA56" s="366"/>
      <c r="AB56" s="366"/>
      <c r="AC56" s="366"/>
      <c r="AD56" s="366"/>
      <c r="AE56" s="366"/>
      <c r="AF56" s="366"/>
      <c r="AG56" s="366"/>
      <c r="AH56" s="366"/>
      <c r="AI56" s="366"/>
      <c r="AJ56" s="366"/>
      <c r="AK56" s="366"/>
      <c r="AL56" s="366"/>
      <c r="AM56" s="366"/>
      <c r="AN56" s="366"/>
      <c r="AO56" s="366"/>
    </row>
    <row r="57" spans="1:41" ht="24.95" customHeight="1">
      <c r="A57" s="367" t="s">
        <v>1503</v>
      </c>
      <c r="B57" s="474" t="s">
        <v>1246</v>
      </c>
      <c r="C57" s="368" t="s">
        <v>1505</v>
      </c>
      <c r="D57" s="369" t="s">
        <v>2555</v>
      </c>
      <c r="E57" s="370">
        <v>1972</v>
      </c>
      <c r="F57" s="371" t="s">
        <v>1506</v>
      </c>
      <c r="G57" s="372" t="s">
        <v>45</v>
      </c>
      <c r="H57" s="366" t="s">
        <v>360</v>
      </c>
      <c r="I57" s="366"/>
      <c r="J57" s="366"/>
      <c r="K57" s="366"/>
      <c r="L57" s="366"/>
      <c r="M57" s="366"/>
      <c r="N57" s="366"/>
      <c r="O57" s="366"/>
      <c r="P57" s="366"/>
      <c r="Q57" s="366"/>
      <c r="R57" s="366"/>
      <c r="S57" s="366"/>
      <c r="T57" s="366"/>
      <c r="U57" s="366"/>
      <c r="V57" s="366"/>
      <c r="W57" s="366"/>
      <c r="X57" s="366"/>
      <c r="Y57" s="366"/>
      <c r="Z57" s="366"/>
      <c r="AA57" s="366"/>
      <c r="AB57" s="366"/>
      <c r="AC57" s="366"/>
      <c r="AD57" s="366"/>
      <c r="AE57" s="366"/>
      <c r="AF57" s="366"/>
      <c r="AG57" s="366"/>
      <c r="AH57" s="366"/>
      <c r="AI57" s="366"/>
      <c r="AJ57" s="366"/>
      <c r="AK57" s="366"/>
      <c r="AL57" s="366"/>
      <c r="AM57" s="366"/>
      <c r="AN57" s="366"/>
      <c r="AO57" s="366"/>
    </row>
    <row r="58" spans="1:41" s="169" customFormat="1" ht="24.95" customHeight="1">
      <c r="A58" s="367" t="s">
        <v>1507</v>
      </c>
      <c r="B58" s="474" t="s">
        <v>1246</v>
      </c>
      <c r="C58" s="380" t="s">
        <v>1509</v>
      </c>
      <c r="D58" s="369" t="s">
        <v>370</v>
      </c>
      <c r="E58" s="370">
        <v>1976</v>
      </c>
      <c r="F58" s="381" t="s">
        <v>1510</v>
      </c>
      <c r="G58" s="382" t="s">
        <v>45</v>
      </c>
      <c r="H58" s="383" t="s">
        <v>360</v>
      </c>
      <c r="I58" s="383"/>
      <c r="J58" s="383"/>
      <c r="K58" s="383"/>
      <c r="L58" s="383"/>
      <c r="M58" s="383"/>
      <c r="N58" s="383"/>
      <c r="O58" s="383"/>
      <c r="P58" s="383"/>
      <c r="Q58" s="383"/>
      <c r="R58" s="383"/>
      <c r="S58" s="383"/>
      <c r="T58" s="383"/>
      <c r="U58" s="383"/>
      <c r="V58" s="383"/>
      <c r="W58" s="383"/>
      <c r="X58" s="383"/>
      <c r="Y58" s="383"/>
      <c r="Z58" s="383"/>
      <c r="AA58" s="383"/>
      <c r="AB58" s="383"/>
      <c r="AC58" s="383"/>
      <c r="AD58" s="383"/>
      <c r="AE58" s="383"/>
      <c r="AF58" s="383"/>
      <c r="AG58" s="383"/>
      <c r="AH58" s="383"/>
      <c r="AI58" s="383"/>
      <c r="AJ58" s="383"/>
      <c r="AK58" s="383"/>
      <c r="AL58" s="383"/>
      <c r="AM58" s="383"/>
      <c r="AN58" s="383"/>
      <c r="AO58" s="383"/>
    </row>
    <row r="59" spans="1:41" ht="24.95" customHeight="1">
      <c r="A59" s="367" t="s">
        <v>1511</v>
      </c>
      <c r="B59" s="474" t="s">
        <v>1236</v>
      </c>
      <c r="C59" s="368" t="s">
        <v>1512</v>
      </c>
      <c r="D59" s="369" t="s">
        <v>2556</v>
      </c>
      <c r="E59" s="370">
        <v>1979</v>
      </c>
      <c r="F59" s="371" t="s">
        <v>1513</v>
      </c>
      <c r="G59" s="372" t="s">
        <v>45</v>
      </c>
      <c r="H59" s="377" t="s">
        <v>151</v>
      </c>
      <c r="I59" s="366"/>
      <c r="J59" s="366"/>
      <c r="K59" s="366"/>
      <c r="L59" s="366"/>
      <c r="M59" s="366"/>
      <c r="N59" s="366"/>
      <c r="O59" s="366"/>
      <c r="P59" s="366"/>
      <c r="Q59" s="366"/>
      <c r="R59" s="366"/>
      <c r="S59" s="366"/>
      <c r="T59" s="366"/>
      <c r="U59" s="366"/>
      <c r="V59" s="366"/>
      <c r="W59" s="366"/>
      <c r="X59" s="366"/>
      <c r="Y59" s="366"/>
      <c r="Z59" s="366"/>
      <c r="AA59" s="366"/>
      <c r="AB59" s="366"/>
      <c r="AC59" s="366"/>
      <c r="AD59" s="366"/>
      <c r="AE59" s="366"/>
      <c r="AF59" s="366"/>
      <c r="AG59" s="366"/>
      <c r="AH59" s="366"/>
      <c r="AI59" s="366"/>
      <c r="AJ59" s="366"/>
      <c r="AK59" s="366"/>
      <c r="AL59" s="366"/>
      <c r="AM59" s="366"/>
      <c r="AN59" s="366"/>
      <c r="AO59" s="366"/>
    </row>
    <row r="60" spans="1:41" ht="24.95" customHeight="1">
      <c r="A60" s="367" t="s">
        <v>1514</v>
      </c>
      <c r="B60" s="474" t="s">
        <v>1246</v>
      </c>
      <c r="C60" s="368" t="s">
        <v>1515</v>
      </c>
      <c r="D60" s="369" t="s">
        <v>2557</v>
      </c>
      <c r="E60" s="370">
        <v>1966</v>
      </c>
      <c r="F60" s="371" t="s">
        <v>1516</v>
      </c>
      <c r="G60" s="372"/>
      <c r="H60" s="366" t="s">
        <v>360</v>
      </c>
      <c r="I60" s="366"/>
      <c r="J60" s="366"/>
      <c r="K60" s="366"/>
      <c r="L60" s="366"/>
      <c r="M60" s="366"/>
      <c r="N60" s="366"/>
      <c r="O60" s="366"/>
      <c r="P60" s="366"/>
      <c r="Q60" s="366"/>
      <c r="R60" s="366"/>
      <c r="S60" s="366"/>
      <c r="T60" s="366"/>
      <c r="U60" s="366"/>
      <c r="V60" s="366"/>
      <c r="W60" s="366"/>
      <c r="X60" s="366"/>
      <c r="Y60" s="366"/>
      <c r="Z60" s="366"/>
      <c r="AA60" s="366"/>
      <c r="AB60" s="366"/>
      <c r="AC60" s="366"/>
      <c r="AD60" s="366"/>
      <c r="AE60" s="366"/>
      <c r="AF60" s="366"/>
      <c r="AG60" s="366"/>
      <c r="AH60" s="366"/>
      <c r="AI60" s="366"/>
      <c r="AJ60" s="366"/>
      <c r="AK60" s="366"/>
      <c r="AL60" s="366"/>
      <c r="AM60" s="366"/>
      <c r="AN60" s="366"/>
      <c r="AO60" s="366"/>
    </row>
    <row r="61" spans="1:41" ht="24.95" customHeight="1">
      <c r="A61" s="367" t="s">
        <v>1517</v>
      </c>
      <c r="B61" s="474" t="s">
        <v>1254</v>
      </c>
      <c r="C61" s="368" t="s">
        <v>1519</v>
      </c>
      <c r="D61" s="369" t="s">
        <v>567</v>
      </c>
      <c r="E61" s="370">
        <v>1967</v>
      </c>
      <c r="F61" s="371" t="s">
        <v>1520</v>
      </c>
      <c r="G61" s="372"/>
      <c r="H61" s="366" t="s">
        <v>560</v>
      </c>
      <c r="I61" s="366"/>
      <c r="J61" s="366"/>
      <c r="K61" s="366"/>
      <c r="L61" s="366"/>
      <c r="M61" s="366"/>
      <c r="N61" s="366"/>
      <c r="O61" s="366"/>
      <c r="P61" s="366"/>
      <c r="Q61" s="366"/>
      <c r="R61" s="366"/>
      <c r="S61" s="366"/>
      <c r="T61" s="366"/>
      <c r="U61" s="366"/>
      <c r="V61" s="366"/>
      <c r="W61" s="366"/>
      <c r="X61" s="366"/>
      <c r="Y61" s="366"/>
      <c r="Z61" s="366"/>
      <c r="AA61" s="366"/>
      <c r="AB61" s="366"/>
      <c r="AC61" s="366"/>
      <c r="AD61" s="366"/>
      <c r="AE61" s="366"/>
      <c r="AF61" s="366"/>
      <c r="AG61" s="366"/>
      <c r="AH61" s="366"/>
      <c r="AI61" s="366"/>
      <c r="AJ61" s="366"/>
      <c r="AK61" s="366"/>
      <c r="AL61" s="366"/>
      <c r="AM61" s="366"/>
      <c r="AN61" s="366"/>
      <c r="AO61" s="366"/>
    </row>
    <row r="62" spans="1:41" ht="24.95" customHeight="1">
      <c r="A62" s="367" t="s">
        <v>1521</v>
      </c>
      <c r="B62" s="474" t="s">
        <v>1246</v>
      </c>
      <c r="C62" s="368" t="s">
        <v>1523</v>
      </c>
      <c r="D62" s="369" t="s">
        <v>391</v>
      </c>
      <c r="E62" s="370">
        <v>1978</v>
      </c>
      <c r="F62" s="371" t="s">
        <v>1524</v>
      </c>
      <c r="G62" s="372" t="s">
        <v>45</v>
      </c>
      <c r="H62" s="366" t="s">
        <v>360</v>
      </c>
      <c r="I62" s="366"/>
      <c r="J62" s="366"/>
      <c r="K62" s="366"/>
      <c r="L62" s="366"/>
      <c r="M62" s="366"/>
      <c r="N62" s="366"/>
      <c r="O62" s="366"/>
      <c r="P62" s="366"/>
      <c r="Q62" s="366"/>
      <c r="R62" s="366"/>
      <c r="S62" s="366"/>
      <c r="T62" s="366"/>
      <c r="U62" s="366"/>
      <c r="V62" s="366"/>
      <c r="W62" s="366"/>
      <c r="X62" s="366"/>
      <c r="Y62" s="366"/>
      <c r="Z62" s="366"/>
      <c r="AA62" s="366"/>
      <c r="AB62" s="366"/>
      <c r="AC62" s="366"/>
      <c r="AD62" s="366"/>
      <c r="AE62" s="366"/>
      <c r="AF62" s="366"/>
      <c r="AG62" s="366"/>
      <c r="AH62" s="366"/>
      <c r="AI62" s="366"/>
      <c r="AJ62" s="366"/>
      <c r="AK62" s="366"/>
      <c r="AL62" s="366"/>
      <c r="AM62" s="366"/>
      <c r="AN62" s="366"/>
      <c r="AO62" s="366"/>
    </row>
    <row r="63" spans="1:41" ht="24.95" customHeight="1">
      <c r="A63" s="367" t="s">
        <v>1525</v>
      </c>
      <c r="B63" s="474" t="s">
        <v>1248</v>
      </c>
      <c r="C63" s="368" t="s">
        <v>1526</v>
      </c>
      <c r="D63" s="369" t="s">
        <v>436</v>
      </c>
      <c r="E63" s="370">
        <v>1976</v>
      </c>
      <c r="F63" s="371" t="s">
        <v>1527</v>
      </c>
      <c r="G63" s="372" t="s">
        <v>45</v>
      </c>
      <c r="H63" s="366" t="s">
        <v>430</v>
      </c>
      <c r="I63" s="366"/>
      <c r="J63" s="366"/>
      <c r="K63" s="366"/>
      <c r="L63" s="366"/>
      <c r="M63" s="366"/>
      <c r="N63" s="366"/>
      <c r="O63" s="366"/>
      <c r="P63" s="366"/>
      <c r="Q63" s="366"/>
      <c r="R63" s="366"/>
      <c r="S63" s="366"/>
      <c r="T63" s="366"/>
      <c r="U63" s="366"/>
      <c r="V63" s="366"/>
      <c r="W63" s="366"/>
      <c r="X63" s="366"/>
      <c r="Y63" s="366"/>
      <c r="Z63" s="366"/>
      <c r="AA63" s="366"/>
      <c r="AB63" s="366"/>
      <c r="AC63" s="366"/>
      <c r="AD63" s="366"/>
      <c r="AE63" s="366"/>
      <c r="AF63" s="366"/>
      <c r="AG63" s="366"/>
      <c r="AH63" s="366"/>
      <c r="AI63" s="366"/>
      <c r="AJ63" s="366"/>
      <c r="AK63" s="366"/>
      <c r="AL63" s="366"/>
      <c r="AM63" s="366"/>
      <c r="AN63" s="366"/>
      <c r="AO63" s="366"/>
    </row>
    <row r="64" spans="1:41" ht="24.95" customHeight="1">
      <c r="A64" s="367" t="s">
        <v>1528</v>
      </c>
      <c r="B64" s="474" t="s">
        <v>1242</v>
      </c>
      <c r="C64" s="373" t="s">
        <v>1530</v>
      </c>
      <c r="D64" s="369" t="s">
        <v>257</v>
      </c>
      <c r="E64" s="370">
        <v>1971</v>
      </c>
      <c r="F64" s="371" t="s">
        <v>1531</v>
      </c>
      <c r="G64" s="374"/>
      <c r="H64" s="366" t="s">
        <v>241</v>
      </c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6"/>
      <c r="AE64" s="366"/>
      <c r="AF64" s="366"/>
      <c r="AG64" s="366"/>
      <c r="AH64" s="366"/>
      <c r="AI64" s="366"/>
      <c r="AJ64" s="366"/>
      <c r="AK64" s="366"/>
      <c r="AL64" s="366"/>
      <c r="AM64" s="366"/>
      <c r="AN64" s="366"/>
      <c r="AO64" s="366"/>
    </row>
    <row r="65" spans="1:41" ht="24.95" customHeight="1">
      <c r="A65" s="367" t="s">
        <v>1532</v>
      </c>
      <c r="B65" s="474" t="s">
        <v>1242</v>
      </c>
      <c r="C65" s="368" t="s">
        <v>1534</v>
      </c>
      <c r="D65" s="369" t="s">
        <v>242</v>
      </c>
      <c r="E65" s="370">
        <v>1976</v>
      </c>
      <c r="F65" s="371" t="s">
        <v>1535</v>
      </c>
      <c r="G65" s="372"/>
      <c r="H65" s="366" t="s">
        <v>241</v>
      </c>
      <c r="I65" s="366"/>
      <c r="J65" s="366"/>
      <c r="K65" s="366"/>
      <c r="L65" s="366"/>
      <c r="M65" s="366"/>
      <c r="N65" s="366"/>
      <c r="O65" s="366"/>
      <c r="P65" s="366"/>
      <c r="Q65" s="366"/>
      <c r="R65" s="366"/>
      <c r="S65" s="366"/>
      <c r="T65" s="366"/>
      <c r="U65" s="366"/>
      <c r="V65" s="366"/>
      <c r="W65" s="366"/>
      <c r="X65" s="366"/>
      <c r="Y65" s="366"/>
      <c r="Z65" s="366"/>
      <c r="AA65" s="366"/>
      <c r="AB65" s="366"/>
      <c r="AC65" s="366"/>
      <c r="AD65" s="366"/>
      <c r="AE65" s="366"/>
      <c r="AF65" s="366"/>
      <c r="AG65" s="366"/>
      <c r="AH65" s="366"/>
      <c r="AI65" s="366"/>
      <c r="AJ65" s="366"/>
      <c r="AK65" s="366"/>
      <c r="AL65" s="366"/>
      <c r="AM65" s="366"/>
      <c r="AN65" s="366"/>
      <c r="AO65" s="366"/>
    </row>
    <row r="66" spans="1:41" ht="24.95" customHeight="1">
      <c r="A66" s="367" t="s">
        <v>1536</v>
      </c>
      <c r="B66" s="474" t="s">
        <v>1242</v>
      </c>
      <c r="C66" s="368" t="s">
        <v>1538</v>
      </c>
      <c r="D66" s="369" t="s">
        <v>264</v>
      </c>
      <c r="E66" s="370">
        <v>1964</v>
      </c>
      <c r="F66" s="371" t="s">
        <v>1539</v>
      </c>
      <c r="G66" s="372" t="s">
        <v>45</v>
      </c>
      <c r="H66" s="366" t="s">
        <v>241</v>
      </c>
      <c r="I66" s="366"/>
      <c r="J66" s="366"/>
      <c r="K66" s="366"/>
      <c r="L66" s="366"/>
      <c r="M66" s="366"/>
      <c r="N66" s="366"/>
      <c r="O66" s="366"/>
      <c r="P66" s="366"/>
      <c r="Q66" s="366"/>
      <c r="R66" s="366"/>
      <c r="S66" s="366"/>
      <c r="T66" s="366"/>
      <c r="U66" s="366"/>
      <c r="V66" s="366"/>
      <c r="W66" s="366"/>
      <c r="X66" s="366"/>
      <c r="Y66" s="366"/>
      <c r="Z66" s="366"/>
      <c r="AA66" s="366"/>
      <c r="AB66" s="366"/>
      <c r="AC66" s="366"/>
      <c r="AD66" s="366"/>
      <c r="AE66" s="366"/>
      <c r="AF66" s="366"/>
      <c r="AG66" s="366"/>
      <c r="AH66" s="366"/>
      <c r="AI66" s="366"/>
      <c r="AJ66" s="366"/>
      <c r="AK66" s="366"/>
      <c r="AL66" s="366"/>
      <c r="AM66" s="366"/>
      <c r="AN66" s="366"/>
      <c r="AO66" s="366"/>
    </row>
    <row r="67" spans="1:41" ht="24.95" customHeight="1">
      <c r="A67" s="367" t="s">
        <v>1540</v>
      </c>
      <c r="B67" s="474" t="s">
        <v>1242</v>
      </c>
      <c r="C67" s="368" t="s">
        <v>1542</v>
      </c>
      <c r="D67" s="369" t="s">
        <v>267</v>
      </c>
      <c r="E67" s="370">
        <v>1964</v>
      </c>
      <c r="F67" s="371" t="s">
        <v>1543</v>
      </c>
      <c r="G67" s="372" t="s">
        <v>45</v>
      </c>
      <c r="H67" s="366" t="s">
        <v>241</v>
      </c>
      <c r="I67" s="366"/>
      <c r="J67" s="366"/>
      <c r="K67" s="366"/>
      <c r="L67" s="366"/>
      <c r="M67" s="366"/>
      <c r="N67" s="366"/>
      <c r="O67" s="366"/>
      <c r="P67" s="366"/>
      <c r="Q67" s="366"/>
      <c r="R67" s="366"/>
      <c r="S67" s="366"/>
      <c r="T67" s="366"/>
      <c r="U67" s="366"/>
      <c r="V67" s="366"/>
      <c r="W67" s="366"/>
      <c r="X67" s="366"/>
      <c r="Y67" s="366"/>
      <c r="Z67" s="366"/>
      <c r="AA67" s="366"/>
      <c r="AB67" s="366"/>
      <c r="AC67" s="366"/>
      <c r="AD67" s="366"/>
      <c r="AE67" s="366"/>
      <c r="AF67" s="366"/>
      <c r="AG67" s="366"/>
      <c r="AH67" s="366"/>
      <c r="AI67" s="366"/>
      <c r="AJ67" s="366"/>
      <c r="AK67" s="366"/>
      <c r="AL67" s="366"/>
      <c r="AM67" s="366"/>
      <c r="AN67" s="366"/>
      <c r="AO67" s="366"/>
    </row>
    <row r="68" spans="1:41" ht="24.95" customHeight="1">
      <c r="A68" s="367" t="s">
        <v>1544</v>
      </c>
      <c r="B68" s="474" t="s">
        <v>1242</v>
      </c>
      <c r="C68" s="368" t="s">
        <v>1546</v>
      </c>
      <c r="D68" s="369" t="s">
        <v>259</v>
      </c>
      <c r="E68" s="370">
        <v>1964</v>
      </c>
      <c r="F68" s="371" t="s">
        <v>1547</v>
      </c>
      <c r="G68" s="372" t="s">
        <v>45</v>
      </c>
      <c r="H68" s="366" t="s">
        <v>241</v>
      </c>
      <c r="I68" s="366"/>
      <c r="J68" s="366"/>
      <c r="K68" s="366"/>
      <c r="L68" s="366"/>
      <c r="M68" s="366"/>
      <c r="N68" s="366"/>
      <c r="O68" s="366"/>
      <c r="P68" s="366"/>
      <c r="Q68" s="366"/>
      <c r="R68" s="366"/>
      <c r="S68" s="366"/>
      <c r="T68" s="366"/>
      <c r="U68" s="366"/>
      <c r="V68" s="366"/>
      <c r="W68" s="366"/>
      <c r="X68" s="366"/>
      <c r="Y68" s="366"/>
      <c r="Z68" s="366"/>
      <c r="AA68" s="366"/>
      <c r="AB68" s="366"/>
      <c r="AC68" s="366"/>
      <c r="AD68" s="366"/>
      <c r="AE68" s="366"/>
      <c r="AF68" s="366"/>
      <c r="AG68" s="366"/>
      <c r="AH68" s="366"/>
      <c r="AI68" s="366"/>
      <c r="AJ68" s="366"/>
      <c r="AK68" s="366"/>
      <c r="AL68" s="366"/>
      <c r="AM68" s="366"/>
      <c r="AN68" s="366"/>
      <c r="AO68" s="366"/>
    </row>
    <row r="69" spans="1:41" ht="24.95" customHeight="1">
      <c r="A69" s="367" t="s">
        <v>1548</v>
      </c>
      <c r="B69" s="474" t="s">
        <v>1244</v>
      </c>
      <c r="C69" s="368" t="s">
        <v>1550</v>
      </c>
      <c r="D69" s="369" t="s">
        <v>310</v>
      </c>
      <c r="E69" s="370">
        <v>1966</v>
      </c>
      <c r="F69" s="371" t="s">
        <v>1551</v>
      </c>
      <c r="G69" s="372"/>
      <c r="H69" s="366" t="s">
        <v>113</v>
      </c>
      <c r="I69" s="366"/>
      <c r="J69" s="366"/>
      <c r="K69" s="366"/>
      <c r="L69" s="366"/>
      <c r="M69" s="366"/>
      <c r="N69" s="366"/>
      <c r="O69" s="366"/>
      <c r="P69" s="366"/>
      <c r="Q69" s="366"/>
      <c r="R69" s="366"/>
      <c r="S69" s="366"/>
      <c r="T69" s="366"/>
      <c r="U69" s="366"/>
      <c r="V69" s="366"/>
      <c r="W69" s="366"/>
      <c r="X69" s="366"/>
      <c r="Y69" s="366"/>
      <c r="Z69" s="366"/>
      <c r="AA69" s="366"/>
      <c r="AB69" s="366"/>
      <c r="AC69" s="366"/>
      <c r="AD69" s="366"/>
      <c r="AE69" s="366"/>
      <c r="AF69" s="366"/>
      <c r="AG69" s="366"/>
      <c r="AH69" s="366"/>
      <c r="AI69" s="366"/>
      <c r="AJ69" s="366"/>
      <c r="AK69" s="366"/>
      <c r="AL69" s="366"/>
      <c r="AM69" s="366"/>
      <c r="AN69" s="366"/>
      <c r="AO69" s="366"/>
    </row>
    <row r="70" spans="1:41" ht="24.95" customHeight="1">
      <c r="A70" s="367" t="s">
        <v>1552</v>
      </c>
      <c r="B70" s="474" t="s">
        <v>1234</v>
      </c>
      <c r="C70" s="368" t="s">
        <v>1553</v>
      </c>
      <c r="D70" s="369" t="s">
        <v>2558</v>
      </c>
      <c r="E70" s="370">
        <v>1965</v>
      </c>
      <c r="F70" s="371" t="s">
        <v>1554</v>
      </c>
      <c r="G70" s="372" t="s">
        <v>45</v>
      </c>
      <c r="H70" s="376" t="s">
        <v>127</v>
      </c>
      <c r="I70" s="366"/>
      <c r="J70" s="366"/>
      <c r="K70" s="366"/>
      <c r="L70" s="366"/>
      <c r="M70" s="366"/>
      <c r="N70" s="366"/>
      <c r="O70" s="366"/>
      <c r="P70" s="366"/>
      <c r="Q70" s="366"/>
      <c r="R70" s="366"/>
      <c r="S70" s="366"/>
      <c r="T70" s="366"/>
      <c r="U70" s="366"/>
      <c r="V70" s="366"/>
      <c r="W70" s="366"/>
      <c r="X70" s="366"/>
      <c r="Y70" s="366"/>
      <c r="Z70" s="366"/>
      <c r="AA70" s="366"/>
      <c r="AB70" s="366"/>
      <c r="AC70" s="366"/>
      <c r="AD70" s="366"/>
      <c r="AE70" s="366"/>
      <c r="AF70" s="366"/>
      <c r="AG70" s="366"/>
      <c r="AH70" s="366"/>
      <c r="AI70" s="366"/>
      <c r="AJ70" s="366"/>
      <c r="AK70" s="366"/>
      <c r="AL70" s="366"/>
      <c r="AM70" s="366"/>
      <c r="AN70" s="366"/>
      <c r="AO70" s="366"/>
    </row>
    <row r="71" spans="1:41" ht="24.95" customHeight="1">
      <c r="A71" s="367" t="s">
        <v>1555</v>
      </c>
      <c r="B71" s="474" t="s">
        <v>1242</v>
      </c>
      <c r="C71" s="368" t="s">
        <v>1557</v>
      </c>
      <c r="D71" s="369" t="s">
        <v>269</v>
      </c>
      <c r="E71" s="370">
        <v>1967</v>
      </c>
      <c r="F71" s="371" t="s">
        <v>1558</v>
      </c>
      <c r="G71" s="372" t="s">
        <v>45</v>
      </c>
      <c r="H71" s="366" t="s">
        <v>241</v>
      </c>
      <c r="I71" s="366"/>
      <c r="J71" s="366"/>
      <c r="K71" s="366"/>
      <c r="L71" s="366"/>
      <c r="M71" s="366"/>
      <c r="N71" s="366"/>
      <c r="O71" s="366"/>
      <c r="P71" s="366"/>
      <c r="Q71" s="366"/>
      <c r="R71" s="366"/>
      <c r="S71" s="366"/>
      <c r="T71" s="366"/>
      <c r="U71" s="366"/>
      <c r="V71" s="366"/>
      <c r="W71" s="366"/>
      <c r="X71" s="366"/>
      <c r="Y71" s="366"/>
      <c r="Z71" s="366"/>
      <c r="AA71" s="366"/>
      <c r="AB71" s="366"/>
      <c r="AC71" s="366"/>
      <c r="AD71" s="366"/>
      <c r="AE71" s="366"/>
      <c r="AF71" s="366"/>
      <c r="AG71" s="366"/>
      <c r="AH71" s="366"/>
      <c r="AI71" s="366"/>
      <c r="AJ71" s="366"/>
      <c r="AK71" s="366"/>
      <c r="AL71" s="366"/>
      <c r="AM71" s="366"/>
      <c r="AN71" s="366"/>
      <c r="AO71" s="366"/>
    </row>
    <row r="72" spans="1:41" ht="24.95" customHeight="1">
      <c r="A72" s="367" t="s">
        <v>1559</v>
      </c>
      <c r="B72" s="474" t="s">
        <v>1242</v>
      </c>
      <c r="C72" s="368" t="s">
        <v>1560</v>
      </c>
      <c r="D72" s="369" t="s">
        <v>2559</v>
      </c>
      <c r="E72" s="370">
        <v>1965</v>
      </c>
      <c r="F72" s="371" t="s">
        <v>1561</v>
      </c>
      <c r="G72" s="372" t="s">
        <v>45</v>
      </c>
      <c r="H72" s="366" t="s">
        <v>241</v>
      </c>
      <c r="I72" s="366"/>
      <c r="J72" s="366"/>
      <c r="K72" s="366"/>
      <c r="L72" s="366"/>
      <c r="M72" s="366"/>
      <c r="N72" s="366"/>
      <c r="O72" s="366"/>
      <c r="P72" s="366"/>
      <c r="Q72" s="366"/>
      <c r="R72" s="366"/>
      <c r="S72" s="366"/>
      <c r="T72" s="366"/>
      <c r="U72" s="366"/>
      <c r="V72" s="366"/>
      <c r="W72" s="366"/>
      <c r="X72" s="366"/>
      <c r="Y72" s="366"/>
      <c r="Z72" s="366"/>
      <c r="AA72" s="366"/>
      <c r="AB72" s="366"/>
      <c r="AC72" s="366"/>
      <c r="AD72" s="366"/>
      <c r="AE72" s="366"/>
      <c r="AF72" s="366"/>
      <c r="AG72" s="366"/>
      <c r="AH72" s="366"/>
      <c r="AI72" s="366"/>
      <c r="AJ72" s="366"/>
      <c r="AK72" s="366"/>
      <c r="AL72" s="366"/>
      <c r="AM72" s="366"/>
      <c r="AN72" s="366"/>
      <c r="AO72" s="366"/>
    </row>
    <row r="73" spans="1:41" ht="24.95" customHeight="1">
      <c r="A73" s="367" t="s">
        <v>1562</v>
      </c>
      <c r="B73" s="476"/>
      <c r="C73" s="368" t="s">
        <v>1564</v>
      </c>
      <c r="D73" s="369" t="s">
        <v>738</v>
      </c>
      <c r="E73" s="370">
        <v>1977</v>
      </c>
      <c r="F73" s="371" t="s">
        <v>1565</v>
      </c>
      <c r="G73" s="372" t="s">
        <v>45</v>
      </c>
      <c r="H73" s="366" t="s">
        <v>735</v>
      </c>
      <c r="I73" s="366"/>
      <c r="J73" s="366"/>
      <c r="K73" s="366"/>
      <c r="L73" s="366"/>
      <c r="M73" s="366"/>
      <c r="N73" s="366"/>
      <c r="O73" s="366"/>
      <c r="P73" s="366"/>
      <c r="Q73" s="366"/>
      <c r="R73" s="366"/>
      <c r="S73" s="366"/>
      <c r="T73" s="366"/>
      <c r="U73" s="366"/>
      <c r="V73" s="366"/>
      <c r="W73" s="366"/>
      <c r="X73" s="366"/>
      <c r="Y73" s="366"/>
      <c r="Z73" s="366"/>
      <c r="AA73" s="366"/>
      <c r="AB73" s="366"/>
      <c r="AC73" s="366"/>
      <c r="AD73" s="366"/>
      <c r="AE73" s="366"/>
      <c r="AF73" s="366"/>
      <c r="AG73" s="366"/>
      <c r="AH73" s="366"/>
      <c r="AI73" s="366"/>
      <c r="AJ73" s="366"/>
      <c r="AK73" s="366"/>
      <c r="AL73" s="366"/>
      <c r="AM73" s="366"/>
      <c r="AN73" s="366"/>
      <c r="AO73" s="366"/>
    </row>
    <row r="74" spans="1:41" ht="24.95" customHeight="1">
      <c r="A74" s="367" t="s">
        <v>1566</v>
      </c>
      <c r="B74" s="474" t="s">
        <v>1269</v>
      </c>
      <c r="C74" s="373" t="s">
        <v>1568</v>
      </c>
      <c r="D74" s="369" t="s">
        <v>751</v>
      </c>
      <c r="E74" s="370">
        <v>1975</v>
      </c>
      <c r="F74" s="371" t="s">
        <v>1569</v>
      </c>
      <c r="G74" s="374" t="s">
        <v>45</v>
      </c>
      <c r="H74" s="366" t="s">
        <v>318</v>
      </c>
      <c r="I74" s="366"/>
      <c r="J74" s="366"/>
      <c r="K74" s="366"/>
      <c r="L74" s="366"/>
      <c r="M74" s="366"/>
      <c r="N74" s="366"/>
      <c r="O74" s="366"/>
      <c r="P74" s="366"/>
      <c r="Q74" s="366"/>
      <c r="R74" s="366"/>
      <c r="S74" s="366"/>
      <c r="T74" s="366"/>
      <c r="U74" s="366"/>
      <c r="V74" s="366"/>
      <c r="W74" s="366"/>
      <c r="X74" s="366"/>
      <c r="Y74" s="366"/>
      <c r="Z74" s="366"/>
      <c r="AA74" s="366"/>
      <c r="AB74" s="366"/>
      <c r="AC74" s="366"/>
      <c r="AD74" s="366"/>
      <c r="AE74" s="366"/>
      <c r="AF74" s="366"/>
      <c r="AG74" s="366"/>
      <c r="AH74" s="366"/>
      <c r="AI74" s="366"/>
      <c r="AJ74" s="366"/>
      <c r="AK74" s="366"/>
      <c r="AL74" s="366"/>
      <c r="AM74" s="366"/>
      <c r="AN74" s="366"/>
      <c r="AO74" s="366"/>
    </row>
    <row r="75" spans="1:41" s="163" customFormat="1" ht="24.95" customHeight="1">
      <c r="A75" s="367" t="s">
        <v>1570</v>
      </c>
      <c r="B75" s="474" t="s">
        <v>1254</v>
      </c>
      <c r="C75" s="368" t="s">
        <v>1572</v>
      </c>
      <c r="D75" s="369" t="s">
        <v>576</v>
      </c>
      <c r="E75" s="370">
        <v>1977</v>
      </c>
      <c r="F75" s="371" t="s">
        <v>1573</v>
      </c>
      <c r="G75" s="372" t="s">
        <v>45</v>
      </c>
      <c r="H75" s="375" t="s">
        <v>560</v>
      </c>
      <c r="I75" s="375"/>
      <c r="J75" s="375"/>
      <c r="K75" s="375"/>
      <c r="L75" s="375"/>
      <c r="M75" s="375"/>
      <c r="N75" s="375"/>
      <c r="O75" s="375"/>
      <c r="P75" s="375"/>
      <c r="Q75" s="375"/>
      <c r="R75" s="375"/>
      <c r="S75" s="375"/>
      <c r="T75" s="375"/>
      <c r="U75" s="375"/>
      <c r="V75" s="375"/>
      <c r="W75" s="375"/>
      <c r="X75" s="375"/>
      <c r="Y75" s="375"/>
      <c r="Z75" s="375"/>
      <c r="AA75" s="375"/>
      <c r="AB75" s="375"/>
      <c r="AC75" s="375"/>
      <c r="AD75" s="375"/>
      <c r="AE75" s="375"/>
      <c r="AF75" s="375"/>
      <c r="AG75" s="375"/>
      <c r="AH75" s="375"/>
      <c r="AI75" s="375"/>
      <c r="AJ75" s="375"/>
      <c r="AK75" s="375"/>
      <c r="AL75" s="375"/>
      <c r="AM75" s="375"/>
      <c r="AN75" s="375"/>
      <c r="AO75" s="375"/>
    </row>
    <row r="76" spans="1:41" ht="24.95" customHeight="1">
      <c r="A76" s="367" t="s">
        <v>1574</v>
      </c>
      <c r="B76" s="474" t="s">
        <v>1267</v>
      </c>
      <c r="C76" s="373" t="s">
        <v>1576</v>
      </c>
      <c r="D76" s="369" t="s">
        <v>788</v>
      </c>
      <c r="E76" s="370">
        <v>1975</v>
      </c>
      <c r="F76" s="371" t="s">
        <v>1577</v>
      </c>
      <c r="G76" s="374"/>
      <c r="H76" s="366" t="s">
        <v>782</v>
      </c>
      <c r="I76" s="366"/>
      <c r="J76" s="366"/>
      <c r="K76" s="366"/>
      <c r="L76" s="366"/>
      <c r="M76" s="366"/>
      <c r="N76" s="366"/>
      <c r="O76" s="366"/>
      <c r="P76" s="366"/>
      <c r="Q76" s="366"/>
      <c r="R76" s="366"/>
      <c r="S76" s="366"/>
      <c r="T76" s="366"/>
      <c r="U76" s="366"/>
      <c r="V76" s="366"/>
      <c r="W76" s="366"/>
      <c r="X76" s="366"/>
      <c r="Y76" s="366"/>
      <c r="Z76" s="366"/>
      <c r="AA76" s="366"/>
      <c r="AB76" s="366"/>
      <c r="AC76" s="366"/>
      <c r="AD76" s="366"/>
      <c r="AE76" s="366"/>
      <c r="AF76" s="366"/>
      <c r="AG76" s="366"/>
      <c r="AH76" s="366"/>
      <c r="AI76" s="366"/>
      <c r="AJ76" s="366"/>
      <c r="AK76" s="366"/>
      <c r="AL76" s="366"/>
      <c r="AM76" s="366"/>
      <c r="AN76" s="366"/>
      <c r="AO76" s="366"/>
    </row>
    <row r="77" spans="1:41" ht="24.95" customHeight="1">
      <c r="A77" s="367" t="s">
        <v>1578</v>
      </c>
      <c r="B77" s="474" t="s">
        <v>1254</v>
      </c>
      <c r="C77" s="373" t="s">
        <v>1579</v>
      </c>
      <c r="D77" s="369" t="s">
        <v>2560</v>
      </c>
      <c r="E77" s="370">
        <v>1966</v>
      </c>
      <c r="F77" s="371" t="s">
        <v>1580</v>
      </c>
      <c r="G77" s="373"/>
      <c r="H77" s="376" t="s">
        <v>560</v>
      </c>
      <c r="I77" s="366"/>
      <c r="J77" s="366"/>
      <c r="K77" s="366"/>
      <c r="L77" s="366"/>
      <c r="M77" s="366"/>
      <c r="N77" s="366"/>
      <c r="O77" s="366"/>
      <c r="P77" s="366"/>
      <c r="Q77" s="366"/>
      <c r="R77" s="366"/>
      <c r="S77" s="366"/>
      <c r="T77" s="366"/>
      <c r="U77" s="366"/>
      <c r="V77" s="366"/>
      <c r="W77" s="366"/>
      <c r="X77" s="366"/>
      <c r="Y77" s="366"/>
      <c r="Z77" s="366"/>
      <c r="AA77" s="366"/>
      <c r="AB77" s="366"/>
      <c r="AC77" s="366"/>
      <c r="AD77" s="366"/>
      <c r="AE77" s="366"/>
      <c r="AF77" s="366"/>
      <c r="AG77" s="366"/>
      <c r="AH77" s="366"/>
      <c r="AI77" s="366"/>
      <c r="AJ77" s="366"/>
      <c r="AK77" s="366"/>
      <c r="AL77" s="366"/>
      <c r="AM77" s="366"/>
      <c r="AN77" s="366"/>
      <c r="AO77" s="366"/>
    </row>
    <row r="78" spans="1:41" ht="24.95" customHeight="1">
      <c r="A78" s="367" t="s">
        <v>1581</v>
      </c>
      <c r="B78" s="474" t="s">
        <v>1254</v>
      </c>
      <c r="C78" s="368" t="s">
        <v>1583</v>
      </c>
      <c r="D78" s="369" t="s">
        <v>604</v>
      </c>
      <c r="E78" s="370">
        <v>1979</v>
      </c>
      <c r="F78" s="371" t="s">
        <v>1584</v>
      </c>
      <c r="G78" s="372" t="s">
        <v>45</v>
      </c>
      <c r="H78" s="366" t="s">
        <v>560</v>
      </c>
      <c r="I78" s="366"/>
      <c r="J78" s="366"/>
      <c r="K78" s="366"/>
      <c r="L78" s="366"/>
      <c r="M78" s="366"/>
      <c r="N78" s="366"/>
      <c r="O78" s="366"/>
      <c r="P78" s="366"/>
      <c r="Q78" s="366"/>
      <c r="R78" s="366"/>
      <c r="S78" s="366"/>
      <c r="T78" s="366"/>
      <c r="U78" s="366"/>
      <c r="V78" s="366"/>
      <c r="W78" s="366"/>
      <c r="X78" s="366"/>
      <c r="Y78" s="366"/>
      <c r="Z78" s="366"/>
      <c r="AA78" s="366"/>
      <c r="AB78" s="366"/>
      <c r="AC78" s="366"/>
      <c r="AD78" s="366"/>
      <c r="AE78" s="366"/>
      <c r="AF78" s="366"/>
      <c r="AG78" s="366"/>
      <c r="AH78" s="366"/>
      <c r="AI78" s="366"/>
      <c r="AJ78" s="366"/>
      <c r="AK78" s="366"/>
      <c r="AL78" s="366"/>
      <c r="AM78" s="366"/>
      <c r="AN78" s="366"/>
      <c r="AO78" s="366"/>
    </row>
    <row r="79" spans="1:41" ht="24.95" customHeight="1">
      <c r="A79" s="367" t="s">
        <v>1585</v>
      </c>
      <c r="B79" s="474" t="s">
        <v>1252</v>
      </c>
      <c r="C79" s="373" t="s">
        <v>1587</v>
      </c>
      <c r="D79" s="369" t="s">
        <v>515</v>
      </c>
      <c r="E79" s="370">
        <v>1979</v>
      </c>
      <c r="F79" s="379" t="s">
        <v>1588</v>
      </c>
      <c r="G79" s="373"/>
      <c r="H79" s="366" t="s">
        <v>517</v>
      </c>
      <c r="I79" s="366"/>
      <c r="J79" s="366"/>
      <c r="K79" s="366"/>
      <c r="L79" s="366"/>
      <c r="M79" s="366"/>
      <c r="N79" s="366"/>
      <c r="O79" s="366"/>
      <c r="P79" s="366"/>
      <c r="Q79" s="366"/>
      <c r="R79" s="366"/>
      <c r="S79" s="366"/>
      <c r="T79" s="366"/>
      <c r="U79" s="366"/>
      <c r="V79" s="366"/>
      <c r="W79" s="366"/>
      <c r="X79" s="366"/>
      <c r="Y79" s="366"/>
      <c r="Z79" s="366"/>
      <c r="AA79" s="366"/>
      <c r="AB79" s="366"/>
      <c r="AC79" s="366"/>
      <c r="AD79" s="366"/>
      <c r="AE79" s="366"/>
      <c r="AF79" s="366"/>
      <c r="AG79" s="366"/>
      <c r="AH79" s="366"/>
      <c r="AI79" s="366"/>
      <c r="AJ79" s="366"/>
      <c r="AK79" s="366"/>
      <c r="AL79" s="366"/>
      <c r="AM79" s="366"/>
      <c r="AN79" s="366"/>
      <c r="AO79" s="366"/>
    </row>
    <row r="80" spans="1:41" ht="24.95" customHeight="1">
      <c r="A80" s="367" t="s">
        <v>1589</v>
      </c>
      <c r="B80" s="474" t="s">
        <v>1244</v>
      </c>
      <c r="C80" s="368" t="s">
        <v>1590</v>
      </c>
      <c r="D80" s="369" t="s">
        <v>2561</v>
      </c>
      <c r="E80" s="370">
        <v>1967</v>
      </c>
      <c r="F80" s="371" t="s">
        <v>1591</v>
      </c>
      <c r="G80" s="372" t="s">
        <v>45</v>
      </c>
      <c r="H80" s="366" t="s">
        <v>113</v>
      </c>
      <c r="I80" s="366"/>
      <c r="J80" s="366"/>
      <c r="K80" s="366"/>
      <c r="L80" s="366"/>
      <c r="M80" s="366"/>
      <c r="N80" s="366"/>
      <c r="O80" s="366"/>
      <c r="P80" s="366"/>
      <c r="Q80" s="366"/>
      <c r="R80" s="366"/>
      <c r="S80" s="366"/>
      <c r="T80" s="366"/>
      <c r="U80" s="366"/>
      <c r="V80" s="366"/>
      <c r="W80" s="366"/>
      <c r="X80" s="366"/>
      <c r="Y80" s="366"/>
      <c r="Z80" s="366"/>
      <c r="AA80" s="366"/>
      <c r="AB80" s="366"/>
      <c r="AC80" s="366"/>
      <c r="AD80" s="366"/>
      <c r="AE80" s="366"/>
      <c r="AF80" s="366"/>
      <c r="AG80" s="366"/>
      <c r="AH80" s="366"/>
      <c r="AI80" s="366"/>
      <c r="AJ80" s="366"/>
      <c r="AK80" s="366"/>
      <c r="AL80" s="366"/>
      <c r="AM80" s="366"/>
      <c r="AN80" s="366"/>
      <c r="AO80" s="366"/>
    </row>
    <row r="81" spans="1:41" ht="24.95" customHeight="1">
      <c r="A81" s="367" t="s">
        <v>1592</v>
      </c>
      <c r="B81" s="474" t="s">
        <v>1234</v>
      </c>
      <c r="C81" s="368" t="s">
        <v>1593</v>
      </c>
      <c r="D81" s="369" t="s">
        <v>2562</v>
      </c>
      <c r="E81" s="370">
        <v>1973</v>
      </c>
      <c r="F81" s="371" t="s">
        <v>1594</v>
      </c>
      <c r="G81" s="372" t="s">
        <v>45</v>
      </c>
      <c r="H81" s="376" t="s">
        <v>127</v>
      </c>
      <c r="I81" s="366"/>
      <c r="J81" s="366"/>
      <c r="K81" s="366"/>
      <c r="L81" s="366"/>
      <c r="M81" s="366"/>
      <c r="N81" s="366"/>
      <c r="O81" s="366"/>
      <c r="P81" s="366"/>
      <c r="Q81" s="366"/>
      <c r="R81" s="366"/>
      <c r="S81" s="366"/>
      <c r="T81" s="366"/>
      <c r="U81" s="366"/>
      <c r="V81" s="366"/>
      <c r="W81" s="366"/>
      <c r="X81" s="366"/>
      <c r="Y81" s="366"/>
      <c r="Z81" s="366"/>
      <c r="AA81" s="366"/>
      <c r="AB81" s="366"/>
      <c r="AC81" s="366"/>
      <c r="AD81" s="366"/>
      <c r="AE81" s="366"/>
      <c r="AF81" s="366"/>
      <c r="AG81" s="366"/>
      <c r="AH81" s="366"/>
      <c r="AI81" s="366"/>
      <c r="AJ81" s="366"/>
      <c r="AK81" s="366"/>
      <c r="AL81" s="366"/>
      <c r="AM81" s="366"/>
      <c r="AN81" s="366"/>
      <c r="AO81" s="366"/>
    </row>
    <row r="82" spans="1:41" ht="24.95" customHeight="1">
      <c r="A82" s="367" t="s">
        <v>1595</v>
      </c>
      <c r="B82" s="474" t="s">
        <v>1234</v>
      </c>
      <c r="C82" s="368" t="s">
        <v>1596</v>
      </c>
      <c r="D82" s="369" t="s">
        <v>2563</v>
      </c>
      <c r="E82" s="370">
        <v>1979</v>
      </c>
      <c r="F82" s="371" t="s">
        <v>1597</v>
      </c>
      <c r="G82" s="372" t="s">
        <v>45</v>
      </c>
      <c r="H82" s="376" t="s">
        <v>127</v>
      </c>
      <c r="I82" s="366"/>
      <c r="J82" s="366"/>
      <c r="K82" s="366"/>
      <c r="L82" s="366"/>
      <c r="M82" s="366"/>
      <c r="N82" s="366"/>
      <c r="O82" s="366"/>
      <c r="P82" s="366"/>
      <c r="Q82" s="366"/>
      <c r="R82" s="366"/>
      <c r="S82" s="366"/>
      <c r="T82" s="366"/>
      <c r="U82" s="366"/>
      <c r="V82" s="366"/>
      <c r="W82" s="366"/>
      <c r="X82" s="366"/>
      <c r="Y82" s="366"/>
      <c r="Z82" s="366"/>
      <c r="AA82" s="366"/>
      <c r="AB82" s="366"/>
      <c r="AC82" s="366"/>
      <c r="AD82" s="366"/>
      <c r="AE82" s="366"/>
      <c r="AF82" s="366"/>
      <c r="AG82" s="366"/>
      <c r="AH82" s="366"/>
      <c r="AI82" s="366"/>
      <c r="AJ82" s="366"/>
      <c r="AK82" s="366"/>
      <c r="AL82" s="366"/>
      <c r="AM82" s="366"/>
      <c r="AN82" s="366"/>
      <c r="AO82" s="366"/>
    </row>
    <row r="83" spans="1:41" ht="24.95" customHeight="1">
      <c r="A83" s="367" t="s">
        <v>1598</v>
      </c>
      <c r="B83" s="474" t="s">
        <v>1242</v>
      </c>
      <c r="C83" s="368" t="s">
        <v>1600</v>
      </c>
      <c r="D83" s="369" t="s">
        <v>271</v>
      </c>
      <c r="E83" s="370">
        <v>1971</v>
      </c>
      <c r="F83" s="371" t="s">
        <v>1601</v>
      </c>
      <c r="G83" s="372" t="s">
        <v>45</v>
      </c>
      <c r="H83" s="366" t="s">
        <v>241</v>
      </c>
      <c r="I83" s="366"/>
      <c r="J83" s="366"/>
      <c r="K83" s="366"/>
      <c r="L83" s="366"/>
      <c r="M83" s="366"/>
      <c r="N83" s="366"/>
      <c r="O83" s="366"/>
      <c r="P83" s="366"/>
      <c r="Q83" s="366"/>
      <c r="R83" s="366"/>
      <c r="S83" s="366"/>
      <c r="T83" s="366"/>
      <c r="U83" s="366"/>
      <c r="V83" s="366"/>
      <c r="W83" s="366"/>
      <c r="X83" s="366"/>
      <c r="Y83" s="366"/>
      <c r="Z83" s="366"/>
      <c r="AA83" s="366"/>
      <c r="AB83" s="366"/>
      <c r="AC83" s="366"/>
      <c r="AD83" s="366"/>
      <c r="AE83" s="366"/>
      <c r="AF83" s="366"/>
      <c r="AG83" s="366"/>
      <c r="AH83" s="366"/>
      <c r="AI83" s="366"/>
      <c r="AJ83" s="366"/>
      <c r="AK83" s="366"/>
      <c r="AL83" s="366"/>
      <c r="AM83" s="366"/>
      <c r="AN83" s="366"/>
      <c r="AO83" s="366"/>
    </row>
    <row r="84" spans="1:41" s="163" customFormat="1" ht="24.95" customHeight="1">
      <c r="A84" s="367" t="s">
        <v>1602</v>
      </c>
      <c r="B84" s="474" t="s">
        <v>1236</v>
      </c>
      <c r="C84" s="368" t="s">
        <v>1603</v>
      </c>
      <c r="D84" s="369" t="s">
        <v>2564</v>
      </c>
      <c r="E84" s="370">
        <v>1981</v>
      </c>
      <c r="F84" s="371" t="s">
        <v>1604</v>
      </c>
      <c r="G84" s="372" t="s">
        <v>45</v>
      </c>
      <c r="H84" s="376" t="s">
        <v>151</v>
      </c>
      <c r="I84" s="375"/>
      <c r="J84" s="375"/>
      <c r="K84" s="375"/>
      <c r="L84" s="375"/>
      <c r="M84" s="375"/>
      <c r="N84" s="375"/>
      <c r="O84" s="375"/>
      <c r="P84" s="375"/>
      <c r="Q84" s="375"/>
      <c r="R84" s="375"/>
      <c r="S84" s="375"/>
      <c r="T84" s="375"/>
      <c r="U84" s="375"/>
      <c r="V84" s="375"/>
      <c r="W84" s="375"/>
      <c r="X84" s="375"/>
      <c r="Y84" s="375"/>
      <c r="Z84" s="375"/>
      <c r="AA84" s="375"/>
      <c r="AB84" s="375"/>
      <c r="AC84" s="375"/>
      <c r="AD84" s="375"/>
      <c r="AE84" s="375"/>
      <c r="AF84" s="375"/>
      <c r="AG84" s="375"/>
      <c r="AH84" s="375"/>
      <c r="AI84" s="375"/>
      <c r="AJ84" s="375"/>
      <c r="AK84" s="375"/>
      <c r="AL84" s="375"/>
      <c r="AM84" s="375"/>
      <c r="AN84" s="375"/>
      <c r="AO84" s="375"/>
    </row>
    <row r="85" spans="1:41" ht="24.95" customHeight="1">
      <c r="A85" s="367" t="s">
        <v>1605</v>
      </c>
      <c r="B85" s="474" t="s">
        <v>1240</v>
      </c>
      <c r="C85" s="368" t="s">
        <v>1607</v>
      </c>
      <c r="D85" s="369" t="s">
        <v>217</v>
      </c>
      <c r="E85" s="370">
        <v>1978</v>
      </c>
      <c r="F85" s="371" t="s">
        <v>1608</v>
      </c>
      <c r="G85" s="368"/>
      <c r="H85" s="366" t="s">
        <v>206</v>
      </c>
      <c r="I85" s="366"/>
      <c r="J85" s="366"/>
      <c r="K85" s="366"/>
      <c r="L85" s="366"/>
      <c r="M85" s="366"/>
      <c r="N85" s="366"/>
      <c r="O85" s="366"/>
      <c r="P85" s="366"/>
      <c r="Q85" s="366"/>
      <c r="R85" s="366"/>
      <c r="S85" s="366"/>
      <c r="T85" s="366"/>
      <c r="U85" s="366"/>
      <c r="V85" s="366"/>
      <c r="W85" s="366"/>
      <c r="X85" s="366"/>
      <c r="Y85" s="366"/>
      <c r="Z85" s="366"/>
      <c r="AA85" s="366"/>
      <c r="AB85" s="366"/>
      <c r="AC85" s="366"/>
      <c r="AD85" s="366"/>
      <c r="AE85" s="366"/>
      <c r="AF85" s="366"/>
      <c r="AG85" s="366"/>
      <c r="AH85" s="366"/>
      <c r="AI85" s="366"/>
      <c r="AJ85" s="366"/>
      <c r="AK85" s="366"/>
      <c r="AL85" s="366"/>
      <c r="AM85" s="366"/>
      <c r="AN85" s="366"/>
      <c r="AO85" s="366"/>
    </row>
    <row r="86" spans="1:41" ht="24.95" customHeight="1">
      <c r="A86" s="367" t="s">
        <v>1609</v>
      </c>
      <c r="B86" s="474" t="s">
        <v>1254</v>
      </c>
      <c r="C86" s="368" t="s">
        <v>1611</v>
      </c>
      <c r="D86" s="369" t="s">
        <v>557</v>
      </c>
      <c r="E86" s="370">
        <v>1965</v>
      </c>
      <c r="F86" s="371" t="s">
        <v>1612</v>
      </c>
      <c r="G86" s="368"/>
      <c r="H86" s="366" t="s">
        <v>560</v>
      </c>
      <c r="I86" s="366"/>
      <c r="J86" s="366"/>
      <c r="K86" s="366"/>
      <c r="L86" s="366"/>
      <c r="M86" s="366"/>
      <c r="N86" s="366"/>
      <c r="O86" s="366"/>
      <c r="P86" s="366"/>
      <c r="Q86" s="366"/>
      <c r="R86" s="366"/>
      <c r="S86" s="366"/>
      <c r="T86" s="366"/>
      <c r="U86" s="366"/>
      <c r="V86" s="366"/>
      <c r="W86" s="366"/>
      <c r="X86" s="366"/>
      <c r="Y86" s="366"/>
      <c r="Z86" s="366"/>
      <c r="AA86" s="366"/>
      <c r="AB86" s="366"/>
      <c r="AC86" s="366"/>
      <c r="AD86" s="366"/>
      <c r="AE86" s="366"/>
      <c r="AF86" s="366"/>
      <c r="AG86" s="366"/>
      <c r="AH86" s="366"/>
      <c r="AI86" s="366"/>
      <c r="AJ86" s="366"/>
      <c r="AK86" s="366"/>
      <c r="AL86" s="366"/>
      <c r="AM86" s="366"/>
      <c r="AN86" s="366"/>
      <c r="AO86" s="366"/>
    </row>
    <row r="87" spans="1:41" ht="24.95" customHeight="1">
      <c r="A87" s="367" t="s">
        <v>1613</v>
      </c>
      <c r="B87" s="474" t="s">
        <v>1254</v>
      </c>
      <c r="C87" s="368" t="s">
        <v>1615</v>
      </c>
      <c r="D87" s="369" t="s">
        <v>590</v>
      </c>
      <c r="E87" s="370">
        <v>1965</v>
      </c>
      <c r="F87" s="371" t="s">
        <v>1616</v>
      </c>
      <c r="G87" s="368"/>
      <c r="H87" s="366" t="s">
        <v>560</v>
      </c>
      <c r="I87" s="366"/>
      <c r="J87" s="366"/>
      <c r="K87" s="366"/>
      <c r="L87" s="366"/>
      <c r="M87" s="366"/>
      <c r="N87" s="366"/>
      <c r="O87" s="366"/>
      <c r="P87" s="366"/>
      <c r="Q87" s="366"/>
      <c r="R87" s="366"/>
      <c r="S87" s="366"/>
      <c r="T87" s="366"/>
      <c r="U87" s="366"/>
      <c r="V87" s="366"/>
      <c r="W87" s="366"/>
      <c r="X87" s="366"/>
      <c r="Y87" s="366"/>
      <c r="Z87" s="366"/>
      <c r="AA87" s="366"/>
      <c r="AB87" s="366"/>
      <c r="AC87" s="366"/>
      <c r="AD87" s="366"/>
      <c r="AE87" s="366"/>
      <c r="AF87" s="366"/>
      <c r="AG87" s="366"/>
      <c r="AH87" s="366"/>
      <c r="AI87" s="366"/>
      <c r="AJ87" s="366"/>
      <c r="AK87" s="366"/>
      <c r="AL87" s="366"/>
      <c r="AM87" s="366"/>
      <c r="AN87" s="366"/>
      <c r="AO87" s="366"/>
    </row>
    <row r="88" spans="1:41" ht="24.95" customHeight="1">
      <c r="A88" s="367" t="s">
        <v>1617</v>
      </c>
      <c r="B88" s="474" t="s">
        <v>1254</v>
      </c>
      <c r="C88" s="368" t="s">
        <v>1619</v>
      </c>
      <c r="D88" s="369" t="s">
        <v>598</v>
      </c>
      <c r="E88" s="370">
        <v>1980</v>
      </c>
      <c r="F88" s="371" t="s">
        <v>1620</v>
      </c>
      <c r="G88" s="372" t="s">
        <v>45</v>
      </c>
      <c r="H88" s="366" t="s">
        <v>560</v>
      </c>
      <c r="I88" s="366"/>
      <c r="J88" s="366"/>
      <c r="K88" s="366"/>
      <c r="L88" s="366"/>
      <c r="M88" s="366"/>
      <c r="N88" s="366"/>
      <c r="O88" s="366"/>
      <c r="P88" s="366"/>
      <c r="Q88" s="366"/>
      <c r="R88" s="366"/>
      <c r="S88" s="366"/>
      <c r="T88" s="366"/>
      <c r="U88" s="366"/>
      <c r="V88" s="366"/>
      <c r="W88" s="366"/>
      <c r="X88" s="366"/>
      <c r="Y88" s="366"/>
      <c r="Z88" s="366"/>
      <c r="AA88" s="366"/>
      <c r="AB88" s="366"/>
      <c r="AC88" s="366"/>
      <c r="AD88" s="366"/>
      <c r="AE88" s="366"/>
      <c r="AF88" s="366"/>
      <c r="AG88" s="366"/>
      <c r="AH88" s="366"/>
      <c r="AI88" s="366"/>
      <c r="AJ88" s="366"/>
      <c r="AK88" s="366"/>
      <c r="AL88" s="366"/>
      <c r="AM88" s="366"/>
      <c r="AN88" s="366"/>
      <c r="AO88" s="366"/>
    </row>
    <row r="89" spans="1:41" ht="24.95" customHeight="1">
      <c r="A89" s="367" t="s">
        <v>1621</v>
      </c>
      <c r="B89" s="474" t="s">
        <v>1254</v>
      </c>
      <c r="C89" s="368" t="s">
        <v>1623</v>
      </c>
      <c r="D89" s="369" t="s">
        <v>600</v>
      </c>
      <c r="E89" s="370">
        <v>1976</v>
      </c>
      <c r="F89" s="371" t="s">
        <v>1624</v>
      </c>
      <c r="G89" s="368"/>
      <c r="H89" s="366" t="s">
        <v>560</v>
      </c>
      <c r="I89" s="366"/>
      <c r="J89" s="366"/>
      <c r="K89" s="366"/>
      <c r="L89" s="366"/>
      <c r="M89" s="366"/>
      <c r="N89" s="366"/>
      <c r="O89" s="366"/>
      <c r="P89" s="366"/>
      <c r="Q89" s="366"/>
      <c r="R89" s="366"/>
      <c r="S89" s="366"/>
      <c r="T89" s="366"/>
      <c r="U89" s="366"/>
      <c r="V89" s="366"/>
      <c r="W89" s="366"/>
      <c r="X89" s="366"/>
      <c r="Y89" s="366"/>
      <c r="Z89" s="366"/>
      <c r="AA89" s="366"/>
      <c r="AB89" s="366"/>
      <c r="AC89" s="366"/>
      <c r="AD89" s="366"/>
      <c r="AE89" s="366"/>
      <c r="AF89" s="366"/>
      <c r="AG89" s="366"/>
      <c r="AH89" s="366"/>
      <c r="AI89" s="366"/>
      <c r="AJ89" s="366"/>
      <c r="AK89" s="366"/>
      <c r="AL89" s="366"/>
      <c r="AM89" s="366"/>
      <c r="AN89" s="366"/>
      <c r="AO89" s="366"/>
    </row>
    <row r="90" spans="1:41" ht="24.95" customHeight="1">
      <c r="A90" s="367" t="s">
        <v>1625</v>
      </c>
      <c r="B90" s="474" t="s">
        <v>1254</v>
      </c>
      <c r="C90" s="368" t="s">
        <v>1627</v>
      </c>
      <c r="D90" s="369" t="s">
        <v>602</v>
      </c>
      <c r="E90" s="370">
        <v>1974</v>
      </c>
      <c r="F90" s="371" t="s">
        <v>1628</v>
      </c>
      <c r="G90" s="368"/>
      <c r="H90" s="366" t="s">
        <v>560</v>
      </c>
      <c r="I90" s="366"/>
      <c r="J90" s="366"/>
      <c r="K90" s="366"/>
      <c r="L90" s="366"/>
      <c r="M90" s="366"/>
      <c r="N90" s="366"/>
      <c r="O90" s="366"/>
      <c r="P90" s="366"/>
      <c r="Q90" s="366"/>
      <c r="R90" s="366"/>
      <c r="S90" s="366"/>
      <c r="T90" s="366"/>
      <c r="U90" s="366"/>
      <c r="V90" s="366"/>
      <c r="W90" s="366"/>
      <c r="X90" s="366"/>
      <c r="Y90" s="366"/>
      <c r="Z90" s="366"/>
      <c r="AA90" s="366"/>
      <c r="AB90" s="366"/>
      <c r="AC90" s="366"/>
      <c r="AD90" s="366"/>
      <c r="AE90" s="366"/>
      <c r="AF90" s="366"/>
      <c r="AG90" s="366"/>
      <c r="AH90" s="366"/>
      <c r="AI90" s="366"/>
      <c r="AJ90" s="366"/>
      <c r="AK90" s="366"/>
      <c r="AL90" s="366"/>
      <c r="AM90" s="366"/>
      <c r="AN90" s="366"/>
      <c r="AO90" s="366"/>
    </row>
    <row r="91" spans="1:41" s="163" customFormat="1" ht="24.95" customHeight="1">
      <c r="A91" s="367" t="s">
        <v>1629</v>
      </c>
      <c r="B91" s="474" t="s">
        <v>1254</v>
      </c>
      <c r="C91" s="368" t="s">
        <v>1631</v>
      </c>
      <c r="D91" s="369" t="s">
        <v>595</v>
      </c>
      <c r="E91" s="370">
        <v>1977</v>
      </c>
      <c r="F91" s="371" t="s">
        <v>1632</v>
      </c>
      <c r="G91" s="372" t="s">
        <v>45</v>
      </c>
      <c r="H91" s="375" t="s">
        <v>560</v>
      </c>
      <c r="I91" s="375"/>
      <c r="J91" s="375"/>
      <c r="K91" s="375"/>
      <c r="L91" s="375"/>
      <c r="M91" s="375"/>
      <c r="N91" s="375"/>
      <c r="O91" s="375"/>
      <c r="P91" s="375"/>
      <c r="Q91" s="375"/>
      <c r="R91" s="375"/>
      <c r="S91" s="375"/>
      <c r="T91" s="375"/>
      <c r="U91" s="375"/>
      <c r="V91" s="375"/>
      <c r="W91" s="375"/>
      <c r="X91" s="375"/>
      <c r="Y91" s="375"/>
      <c r="Z91" s="375"/>
      <c r="AA91" s="375"/>
      <c r="AB91" s="375"/>
      <c r="AC91" s="375"/>
      <c r="AD91" s="375"/>
      <c r="AE91" s="375"/>
      <c r="AF91" s="375"/>
      <c r="AG91" s="375"/>
      <c r="AH91" s="375"/>
      <c r="AI91" s="375"/>
      <c r="AJ91" s="375"/>
      <c r="AK91" s="375"/>
      <c r="AL91" s="375"/>
      <c r="AM91" s="375"/>
      <c r="AN91" s="375"/>
      <c r="AO91" s="375"/>
    </row>
    <row r="92" spans="1:41" ht="24.95" customHeight="1">
      <c r="A92" s="367" t="s">
        <v>1633</v>
      </c>
      <c r="B92" s="474" t="s">
        <v>1254</v>
      </c>
      <c r="C92" s="368" t="s">
        <v>1634</v>
      </c>
      <c r="D92" s="369" t="s">
        <v>620</v>
      </c>
      <c r="E92" s="370">
        <v>1978</v>
      </c>
      <c r="F92" s="371" t="s">
        <v>1635</v>
      </c>
      <c r="G92" s="372" t="s">
        <v>45</v>
      </c>
      <c r="H92" s="366" t="s">
        <v>560</v>
      </c>
      <c r="I92" s="366"/>
      <c r="J92" s="366"/>
      <c r="K92" s="366"/>
      <c r="L92" s="366"/>
      <c r="M92" s="366"/>
      <c r="N92" s="366"/>
      <c r="O92" s="366"/>
      <c r="P92" s="366"/>
      <c r="Q92" s="366"/>
      <c r="R92" s="366"/>
      <c r="S92" s="366"/>
      <c r="T92" s="366"/>
      <c r="U92" s="366"/>
      <c r="V92" s="366"/>
      <c r="W92" s="366"/>
      <c r="X92" s="366"/>
      <c r="Y92" s="366"/>
      <c r="Z92" s="366"/>
      <c r="AA92" s="366"/>
      <c r="AB92" s="366"/>
      <c r="AC92" s="366"/>
      <c r="AD92" s="366"/>
      <c r="AE92" s="366"/>
      <c r="AF92" s="366"/>
      <c r="AG92" s="366"/>
      <c r="AH92" s="366"/>
      <c r="AI92" s="366"/>
      <c r="AJ92" s="366"/>
      <c r="AK92" s="366"/>
      <c r="AL92" s="366"/>
      <c r="AM92" s="366"/>
      <c r="AN92" s="366"/>
      <c r="AO92" s="366"/>
    </row>
    <row r="93" spans="1:41" ht="24.95" customHeight="1">
      <c r="A93" s="367" t="s">
        <v>1636</v>
      </c>
      <c r="B93" s="476"/>
      <c r="C93" s="368" t="s">
        <v>1638</v>
      </c>
      <c r="D93" s="369" t="s">
        <v>736</v>
      </c>
      <c r="E93" s="370">
        <v>1974</v>
      </c>
      <c r="F93" s="378" t="s">
        <v>1639</v>
      </c>
      <c r="G93" s="372" t="s">
        <v>45</v>
      </c>
      <c r="H93" s="366" t="s">
        <v>735</v>
      </c>
      <c r="I93" s="366"/>
      <c r="J93" s="366"/>
      <c r="K93" s="366"/>
      <c r="L93" s="366"/>
      <c r="M93" s="366"/>
      <c r="N93" s="366"/>
      <c r="O93" s="366"/>
      <c r="P93" s="366"/>
      <c r="Q93" s="366"/>
      <c r="R93" s="366"/>
      <c r="S93" s="366"/>
      <c r="T93" s="366"/>
      <c r="U93" s="366"/>
      <c r="V93" s="366"/>
      <c r="W93" s="366"/>
      <c r="X93" s="366"/>
      <c r="Y93" s="366"/>
      <c r="Z93" s="366"/>
      <c r="AA93" s="366"/>
      <c r="AB93" s="366"/>
      <c r="AC93" s="366"/>
      <c r="AD93" s="366"/>
      <c r="AE93" s="366"/>
      <c r="AF93" s="366"/>
      <c r="AG93" s="366"/>
      <c r="AH93" s="366"/>
      <c r="AI93" s="366"/>
      <c r="AJ93" s="366"/>
      <c r="AK93" s="366"/>
      <c r="AL93" s="366"/>
      <c r="AM93" s="366"/>
      <c r="AN93" s="366"/>
      <c r="AO93" s="366"/>
    </row>
    <row r="94" spans="1:41" ht="24.95" customHeight="1">
      <c r="A94" s="367" t="s">
        <v>1640</v>
      </c>
      <c r="B94" s="474" t="s">
        <v>1260</v>
      </c>
      <c r="C94" s="368" t="s">
        <v>1642</v>
      </c>
      <c r="D94" s="369" t="s">
        <v>728</v>
      </c>
      <c r="E94" s="370">
        <v>1974</v>
      </c>
      <c r="F94" s="371" t="s">
        <v>1643</v>
      </c>
      <c r="G94" s="372" t="s">
        <v>45</v>
      </c>
      <c r="H94" s="366" t="s">
        <v>720</v>
      </c>
      <c r="I94" s="366"/>
      <c r="J94" s="366"/>
      <c r="K94" s="366"/>
      <c r="L94" s="366"/>
      <c r="M94" s="366"/>
      <c r="N94" s="366"/>
      <c r="O94" s="366"/>
      <c r="P94" s="366"/>
      <c r="Q94" s="366"/>
      <c r="R94" s="366"/>
      <c r="S94" s="366"/>
      <c r="T94" s="366"/>
      <c r="U94" s="366"/>
      <c r="V94" s="366"/>
      <c r="W94" s="366"/>
      <c r="X94" s="366"/>
      <c r="Y94" s="366"/>
      <c r="Z94" s="366"/>
      <c r="AA94" s="366"/>
      <c r="AB94" s="366"/>
      <c r="AC94" s="366"/>
      <c r="AD94" s="366"/>
      <c r="AE94" s="366"/>
      <c r="AF94" s="366"/>
      <c r="AG94" s="366"/>
      <c r="AH94" s="366"/>
      <c r="AI94" s="366"/>
      <c r="AJ94" s="366"/>
      <c r="AK94" s="366"/>
      <c r="AL94" s="366"/>
      <c r="AM94" s="366"/>
      <c r="AN94" s="366"/>
      <c r="AO94" s="366"/>
    </row>
    <row r="95" spans="1:41" ht="24.95" customHeight="1">
      <c r="A95" s="367" t="s">
        <v>1644</v>
      </c>
      <c r="B95" s="474" t="s">
        <v>1250</v>
      </c>
      <c r="C95" s="368" t="s">
        <v>1646</v>
      </c>
      <c r="D95" s="369" t="s">
        <v>485</v>
      </c>
      <c r="E95" s="370">
        <v>1971</v>
      </c>
      <c r="F95" s="371" t="s">
        <v>1647</v>
      </c>
      <c r="G95" s="372" t="s">
        <v>45</v>
      </c>
      <c r="H95" s="366" t="s">
        <v>202</v>
      </c>
      <c r="I95" s="366"/>
      <c r="J95" s="366"/>
      <c r="K95" s="366"/>
      <c r="L95" s="366"/>
      <c r="M95" s="366"/>
      <c r="N95" s="366"/>
      <c r="O95" s="366"/>
      <c r="P95" s="366"/>
      <c r="Q95" s="366"/>
      <c r="R95" s="366"/>
      <c r="S95" s="366"/>
      <c r="T95" s="366"/>
      <c r="U95" s="366"/>
      <c r="V95" s="366"/>
      <c r="W95" s="366"/>
      <c r="X95" s="366"/>
      <c r="Y95" s="366"/>
      <c r="Z95" s="366"/>
      <c r="AA95" s="366"/>
      <c r="AB95" s="366"/>
      <c r="AC95" s="366"/>
      <c r="AD95" s="366"/>
      <c r="AE95" s="366"/>
      <c r="AF95" s="366"/>
      <c r="AG95" s="366"/>
      <c r="AH95" s="366"/>
      <c r="AI95" s="366"/>
      <c r="AJ95" s="366"/>
      <c r="AK95" s="366"/>
      <c r="AL95" s="366"/>
      <c r="AM95" s="366"/>
      <c r="AN95" s="366"/>
      <c r="AO95" s="366"/>
    </row>
    <row r="96" spans="1:41" ht="24.95" customHeight="1">
      <c r="A96" s="367" t="s">
        <v>1648</v>
      </c>
      <c r="B96" s="474" t="s">
        <v>1256</v>
      </c>
      <c r="C96" s="368" t="s">
        <v>1650</v>
      </c>
      <c r="D96" s="369" t="s">
        <v>653</v>
      </c>
      <c r="E96" s="370">
        <v>1975</v>
      </c>
      <c r="F96" s="371" t="s">
        <v>1651</v>
      </c>
      <c r="G96" s="372"/>
      <c r="H96" s="366" t="s">
        <v>633</v>
      </c>
      <c r="I96" s="366"/>
      <c r="J96" s="366"/>
      <c r="K96" s="366"/>
      <c r="L96" s="366"/>
      <c r="M96" s="366"/>
      <c r="N96" s="366"/>
      <c r="O96" s="366"/>
      <c r="P96" s="366"/>
      <c r="Q96" s="366"/>
      <c r="R96" s="366"/>
      <c r="S96" s="366"/>
      <c r="T96" s="366"/>
      <c r="U96" s="366"/>
      <c r="V96" s="366"/>
      <c r="W96" s="366"/>
      <c r="X96" s="366"/>
      <c r="Y96" s="366"/>
      <c r="Z96" s="366"/>
      <c r="AA96" s="366"/>
      <c r="AB96" s="366"/>
      <c r="AC96" s="366"/>
      <c r="AD96" s="366"/>
      <c r="AE96" s="366"/>
      <c r="AF96" s="366"/>
      <c r="AG96" s="366"/>
      <c r="AH96" s="366"/>
      <c r="AI96" s="366"/>
      <c r="AJ96" s="366"/>
      <c r="AK96" s="366"/>
      <c r="AL96" s="366"/>
      <c r="AM96" s="366"/>
      <c r="AN96" s="366"/>
      <c r="AO96" s="366"/>
    </row>
    <row r="97" spans="1:41" ht="24.95" customHeight="1">
      <c r="A97" s="367" t="s">
        <v>1652</v>
      </c>
      <c r="B97" s="474" t="s">
        <v>1250</v>
      </c>
      <c r="C97" s="368" t="s">
        <v>1654</v>
      </c>
      <c r="D97" s="369" t="s">
        <v>469</v>
      </c>
      <c r="E97" s="370">
        <v>1981</v>
      </c>
      <c r="F97" s="371" t="s">
        <v>1655</v>
      </c>
      <c r="G97" s="372"/>
      <c r="H97" s="366" t="s">
        <v>202</v>
      </c>
      <c r="I97" s="366"/>
      <c r="J97" s="366"/>
      <c r="K97" s="366"/>
      <c r="L97" s="366"/>
      <c r="M97" s="366"/>
      <c r="N97" s="366"/>
      <c r="O97" s="366"/>
      <c r="P97" s="366"/>
      <c r="Q97" s="366"/>
      <c r="R97" s="366"/>
      <c r="S97" s="366"/>
      <c r="T97" s="366"/>
      <c r="U97" s="366"/>
      <c r="V97" s="366"/>
      <c r="W97" s="366"/>
      <c r="X97" s="366"/>
      <c r="Y97" s="366"/>
      <c r="Z97" s="366"/>
      <c r="AA97" s="366"/>
      <c r="AB97" s="366"/>
      <c r="AC97" s="366"/>
      <c r="AD97" s="366"/>
      <c r="AE97" s="366"/>
      <c r="AF97" s="366"/>
      <c r="AG97" s="366"/>
      <c r="AH97" s="366"/>
      <c r="AI97" s="366"/>
      <c r="AJ97" s="366"/>
      <c r="AK97" s="366"/>
      <c r="AL97" s="366"/>
      <c r="AM97" s="366"/>
      <c r="AN97" s="366"/>
      <c r="AO97" s="366"/>
    </row>
    <row r="98" spans="1:41" ht="24.95" customHeight="1">
      <c r="A98" s="367" t="s">
        <v>1656</v>
      </c>
      <c r="B98" s="474" t="s">
        <v>1250</v>
      </c>
      <c r="C98" s="368" t="s">
        <v>1657</v>
      </c>
      <c r="D98" s="369" t="s">
        <v>2565</v>
      </c>
      <c r="E98" s="370">
        <v>1978</v>
      </c>
      <c r="F98" s="371" t="s">
        <v>1658</v>
      </c>
      <c r="G98" s="372"/>
      <c r="H98" s="46" t="s">
        <v>202</v>
      </c>
      <c r="I98" s="366"/>
      <c r="J98" s="366"/>
      <c r="K98" s="366"/>
      <c r="L98" s="366"/>
      <c r="M98" s="366"/>
      <c r="N98" s="366"/>
      <c r="O98" s="366"/>
      <c r="P98" s="366"/>
      <c r="Q98" s="366"/>
      <c r="R98" s="366"/>
      <c r="S98" s="366"/>
      <c r="T98" s="366"/>
      <c r="U98" s="366"/>
      <c r="V98" s="366"/>
      <c r="W98" s="366"/>
      <c r="X98" s="366"/>
      <c r="Y98" s="366"/>
      <c r="Z98" s="366"/>
      <c r="AA98" s="366"/>
      <c r="AB98" s="366"/>
      <c r="AC98" s="366"/>
      <c r="AD98" s="366"/>
      <c r="AE98" s="366"/>
      <c r="AF98" s="366"/>
      <c r="AG98" s="366"/>
      <c r="AH98" s="366"/>
      <c r="AI98" s="366"/>
      <c r="AJ98" s="366"/>
      <c r="AK98" s="366"/>
      <c r="AL98" s="366"/>
      <c r="AM98" s="366"/>
      <c r="AN98" s="366"/>
      <c r="AO98" s="366"/>
    </row>
    <row r="99" spans="1:41" ht="24.95" customHeight="1">
      <c r="A99" s="367" t="s">
        <v>1659</v>
      </c>
      <c r="B99" s="474" t="s">
        <v>1250</v>
      </c>
      <c r="C99" s="368" t="s">
        <v>1661</v>
      </c>
      <c r="D99" s="369" t="s">
        <v>490</v>
      </c>
      <c r="E99" s="370">
        <v>1976</v>
      </c>
      <c r="F99" s="371" t="s">
        <v>1662</v>
      </c>
      <c r="G99" s="372"/>
      <c r="H99" s="366" t="s">
        <v>202</v>
      </c>
      <c r="I99" s="366"/>
      <c r="J99" s="366"/>
      <c r="K99" s="366"/>
      <c r="L99" s="366"/>
      <c r="M99" s="366"/>
      <c r="N99" s="366"/>
      <c r="O99" s="366"/>
      <c r="P99" s="366"/>
      <c r="Q99" s="366"/>
      <c r="R99" s="366"/>
      <c r="S99" s="366"/>
      <c r="T99" s="366"/>
      <c r="U99" s="366"/>
      <c r="V99" s="366"/>
      <c r="W99" s="366"/>
      <c r="X99" s="366"/>
      <c r="Y99" s="366"/>
      <c r="Z99" s="366"/>
      <c r="AA99" s="366"/>
      <c r="AB99" s="366"/>
      <c r="AC99" s="366"/>
      <c r="AD99" s="366"/>
      <c r="AE99" s="366"/>
      <c r="AF99" s="366"/>
      <c r="AG99" s="366"/>
      <c r="AH99" s="366"/>
      <c r="AI99" s="366"/>
      <c r="AJ99" s="366"/>
      <c r="AK99" s="366"/>
      <c r="AL99" s="366"/>
      <c r="AM99" s="366"/>
      <c r="AN99" s="366"/>
      <c r="AO99" s="366"/>
    </row>
    <row r="100" spans="1:41" ht="24.95" customHeight="1">
      <c r="A100" s="367" t="s">
        <v>1663</v>
      </c>
      <c r="B100" s="474" t="s">
        <v>1246</v>
      </c>
      <c r="C100" s="368" t="s">
        <v>1665</v>
      </c>
      <c r="D100" s="369" t="s">
        <v>423</v>
      </c>
      <c r="E100" s="370">
        <v>1979</v>
      </c>
      <c r="F100" s="371" t="s">
        <v>1666</v>
      </c>
      <c r="G100" s="372"/>
      <c r="H100" s="366" t="s">
        <v>360</v>
      </c>
      <c r="I100" s="366"/>
      <c r="J100" s="366"/>
      <c r="K100" s="366"/>
      <c r="L100" s="366"/>
      <c r="M100" s="366"/>
      <c r="N100" s="366"/>
      <c r="O100" s="366"/>
      <c r="P100" s="366"/>
      <c r="Q100" s="366"/>
      <c r="R100" s="366"/>
      <c r="S100" s="366"/>
      <c r="T100" s="366"/>
      <c r="U100" s="366"/>
      <c r="V100" s="366"/>
      <c r="W100" s="366"/>
      <c r="X100" s="366"/>
      <c r="Y100" s="366"/>
      <c r="Z100" s="366"/>
      <c r="AA100" s="366"/>
      <c r="AB100" s="366"/>
      <c r="AC100" s="366"/>
      <c r="AD100" s="366"/>
      <c r="AE100" s="366"/>
      <c r="AF100" s="366"/>
      <c r="AG100" s="366"/>
      <c r="AH100" s="366"/>
      <c r="AI100" s="366"/>
      <c r="AJ100" s="366"/>
      <c r="AK100" s="366"/>
      <c r="AL100" s="366"/>
      <c r="AM100" s="366"/>
      <c r="AN100" s="366"/>
      <c r="AO100" s="366"/>
    </row>
    <row r="101" spans="1:41" ht="24.95" customHeight="1">
      <c r="A101" s="367" t="s">
        <v>1667</v>
      </c>
      <c r="B101" s="474" t="s">
        <v>1244</v>
      </c>
      <c r="C101" s="368" t="s">
        <v>1668</v>
      </c>
      <c r="D101" s="369" t="s">
        <v>2566</v>
      </c>
      <c r="E101" s="370">
        <v>1978</v>
      </c>
      <c r="F101" s="371" t="s">
        <v>1669</v>
      </c>
      <c r="G101" s="372" t="s">
        <v>45</v>
      </c>
      <c r="H101" s="46" t="s">
        <v>113</v>
      </c>
      <c r="I101" s="366"/>
      <c r="J101" s="366"/>
      <c r="K101" s="366"/>
      <c r="L101" s="366"/>
      <c r="M101" s="366"/>
      <c r="N101" s="366"/>
      <c r="O101" s="366"/>
      <c r="P101" s="366"/>
      <c r="Q101" s="366"/>
      <c r="R101" s="366"/>
      <c r="S101" s="366"/>
      <c r="T101" s="366"/>
      <c r="U101" s="366"/>
      <c r="V101" s="366"/>
      <c r="W101" s="366"/>
      <c r="X101" s="366"/>
      <c r="Y101" s="366"/>
      <c r="Z101" s="366"/>
      <c r="AA101" s="366"/>
      <c r="AB101" s="366"/>
      <c r="AC101" s="366"/>
      <c r="AD101" s="366"/>
      <c r="AE101" s="366"/>
      <c r="AF101" s="366"/>
      <c r="AG101" s="366"/>
      <c r="AH101" s="366"/>
      <c r="AI101" s="366"/>
      <c r="AJ101" s="366"/>
      <c r="AK101" s="366"/>
      <c r="AL101" s="366"/>
      <c r="AM101" s="366"/>
      <c r="AN101" s="366"/>
      <c r="AO101" s="366"/>
    </row>
    <row r="102" spans="1:41" ht="24.95" customHeight="1">
      <c r="A102" s="367" t="s">
        <v>1670</v>
      </c>
      <c r="B102" s="474" t="s">
        <v>1242</v>
      </c>
      <c r="C102" s="368" t="s">
        <v>1673</v>
      </c>
      <c r="D102" s="369" t="s">
        <v>249</v>
      </c>
      <c r="E102" s="370">
        <v>1982</v>
      </c>
      <c r="F102" s="371" t="s">
        <v>1674</v>
      </c>
      <c r="G102" s="372"/>
      <c r="H102" s="46" t="s">
        <v>241</v>
      </c>
      <c r="I102" s="366"/>
      <c r="J102" s="366"/>
      <c r="K102" s="366"/>
      <c r="L102" s="366"/>
      <c r="M102" s="366"/>
      <c r="N102" s="366"/>
      <c r="O102" s="366"/>
      <c r="P102" s="366"/>
      <c r="Q102" s="366"/>
      <c r="R102" s="366"/>
      <c r="S102" s="366"/>
      <c r="T102" s="366"/>
      <c r="U102" s="366"/>
      <c r="V102" s="366"/>
      <c r="W102" s="366"/>
      <c r="X102" s="366"/>
      <c r="Y102" s="366"/>
      <c r="Z102" s="366"/>
      <c r="AA102" s="366"/>
      <c r="AB102" s="366"/>
      <c r="AC102" s="366"/>
      <c r="AD102" s="366"/>
      <c r="AE102" s="366"/>
      <c r="AF102" s="366"/>
      <c r="AG102" s="366"/>
      <c r="AH102" s="366"/>
      <c r="AI102" s="366"/>
      <c r="AJ102" s="366"/>
      <c r="AK102" s="366"/>
      <c r="AL102" s="366"/>
      <c r="AM102" s="366"/>
      <c r="AN102" s="366"/>
      <c r="AO102" s="366"/>
    </row>
    <row r="103" spans="1:41" s="163" customFormat="1" ht="24.95" customHeight="1">
      <c r="A103" s="367" t="s">
        <v>1675</v>
      </c>
      <c r="B103" s="475" t="s">
        <v>1232</v>
      </c>
      <c r="C103" s="368" t="s">
        <v>1677</v>
      </c>
      <c r="D103" s="369" t="s">
        <v>227</v>
      </c>
      <c r="E103" s="370">
        <v>1981</v>
      </c>
      <c r="F103" s="371" t="s">
        <v>1678</v>
      </c>
      <c r="G103" s="372" t="s">
        <v>45</v>
      </c>
      <c r="H103" s="375" t="s">
        <v>224</v>
      </c>
      <c r="I103" s="375"/>
      <c r="J103" s="375"/>
      <c r="K103" s="375"/>
      <c r="L103" s="375"/>
      <c r="M103" s="375"/>
      <c r="N103" s="375"/>
      <c r="O103" s="375"/>
      <c r="P103" s="375"/>
      <c r="Q103" s="375"/>
      <c r="R103" s="375"/>
      <c r="S103" s="375"/>
      <c r="T103" s="375"/>
      <c r="U103" s="375"/>
      <c r="V103" s="375"/>
      <c r="W103" s="375"/>
      <c r="X103" s="375"/>
      <c r="Y103" s="375"/>
      <c r="Z103" s="375"/>
      <c r="AA103" s="375"/>
      <c r="AB103" s="375"/>
      <c r="AC103" s="375"/>
      <c r="AD103" s="375"/>
      <c r="AE103" s="375"/>
      <c r="AF103" s="375"/>
      <c r="AG103" s="375"/>
      <c r="AH103" s="375"/>
      <c r="AI103" s="375"/>
      <c r="AJ103" s="375"/>
      <c r="AK103" s="375"/>
      <c r="AL103" s="375"/>
      <c r="AM103" s="375"/>
      <c r="AN103" s="375"/>
      <c r="AO103" s="375"/>
    </row>
    <row r="104" spans="1:41" ht="24.95" customHeight="1">
      <c r="A104" s="367" t="s">
        <v>1679</v>
      </c>
      <c r="B104" s="475" t="s">
        <v>1232</v>
      </c>
      <c r="C104" s="368" t="s">
        <v>1681</v>
      </c>
      <c r="D104" s="369" t="s">
        <v>225</v>
      </c>
      <c r="E104" s="370">
        <v>1970</v>
      </c>
      <c r="F104" s="371" t="s">
        <v>1682</v>
      </c>
      <c r="G104" s="372" t="s">
        <v>45</v>
      </c>
      <c r="H104" s="366" t="s">
        <v>224</v>
      </c>
      <c r="I104" s="366"/>
      <c r="J104" s="366"/>
      <c r="K104" s="366"/>
      <c r="L104" s="366"/>
      <c r="M104" s="366"/>
      <c r="N104" s="366"/>
      <c r="O104" s="366"/>
      <c r="P104" s="366"/>
      <c r="Q104" s="366"/>
      <c r="R104" s="366"/>
      <c r="S104" s="366"/>
      <c r="T104" s="366"/>
      <c r="U104" s="366"/>
      <c r="V104" s="366"/>
      <c r="W104" s="366"/>
      <c r="X104" s="366"/>
      <c r="Y104" s="366"/>
      <c r="Z104" s="366"/>
      <c r="AA104" s="366"/>
      <c r="AB104" s="366"/>
      <c r="AC104" s="366"/>
      <c r="AD104" s="366"/>
      <c r="AE104" s="366"/>
      <c r="AF104" s="366"/>
      <c r="AG104" s="366"/>
      <c r="AH104" s="366"/>
      <c r="AI104" s="366"/>
      <c r="AJ104" s="366"/>
      <c r="AK104" s="366"/>
      <c r="AL104" s="366"/>
      <c r="AM104" s="366"/>
      <c r="AN104" s="366"/>
      <c r="AO104" s="366"/>
    </row>
    <row r="105" spans="1:41" ht="24.95" customHeight="1">
      <c r="A105" s="367" t="s">
        <v>1683</v>
      </c>
      <c r="B105" s="474" t="s">
        <v>1248</v>
      </c>
      <c r="C105" s="368" t="s">
        <v>1684</v>
      </c>
      <c r="D105" s="369" t="s">
        <v>431</v>
      </c>
      <c r="E105" s="370">
        <v>1965</v>
      </c>
      <c r="F105" s="371" t="s">
        <v>1685</v>
      </c>
      <c r="G105" s="372"/>
      <c r="H105" s="366" t="s">
        <v>430</v>
      </c>
      <c r="I105" s="366"/>
      <c r="J105" s="366"/>
      <c r="K105" s="366"/>
      <c r="L105" s="366"/>
      <c r="M105" s="366"/>
      <c r="N105" s="366"/>
      <c r="O105" s="366"/>
      <c r="P105" s="366"/>
      <c r="Q105" s="366"/>
      <c r="R105" s="366"/>
      <c r="S105" s="366"/>
      <c r="T105" s="366"/>
      <c r="U105" s="366"/>
      <c r="V105" s="366"/>
      <c r="W105" s="366"/>
      <c r="X105" s="366"/>
      <c r="Y105" s="366"/>
      <c r="Z105" s="366"/>
      <c r="AA105" s="366"/>
      <c r="AB105" s="366"/>
      <c r="AC105" s="366"/>
      <c r="AD105" s="366"/>
      <c r="AE105" s="366"/>
      <c r="AF105" s="366"/>
      <c r="AG105" s="366"/>
      <c r="AH105" s="366"/>
      <c r="AI105" s="366"/>
      <c r="AJ105" s="366"/>
      <c r="AK105" s="366"/>
      <c r="AL105" s="366"/>
      <c r="AM105" s="366"/>
      <c r="AN105" s="366"/>
      <c r="AO105" s="366"/>
    </row>
    <row r="106" spans="1:41" ht="24.95" customHeight="1">
      <c r="A106" s="367" t="s">
        <v>1686</v>
      </c>
      <c r="B106" s="474" t="s">
        <v>1262</v>
      </c>
      <c r="C106" s="368" t="s">
        <v>1688</v>
      </c>
      <c r="D106" s="369" t="s">
        <v>743</v>
      </c>
      <c r="E106" s="370">
        <v>1982</v>
      </c>
      <c r="F106" s="371" t="s">
        <v>1689</v>
      </c>
      <c r="G106" s="372" t="s">
        <v>45</v>
      </c>
      <c r="H106" s="366" t="s">
        <v>742</v>
      </c>
      <c r="I106" s="366"/>
      <c r="J106" s="366"/>
      <c r="K106" s="366"/>
      <c r="L106" s="366"/>
      <c r="M106" s="366"/>
      <c r="N106" s="366"/>
      <c r="O106" s="366"/>
      <c r="P106" s="366"/>
      <c r="Q106" s="366"/>
      <c r="R106" s="366"/>
      <c r="S106" s="366"/>
      <c r="T106" s="366"/>
      <c r="U106" s="366"/>
      <c r="V106" s="366"/>
      <c r="W106" s="366"/>
      <c r="X106" s="366"/>
      <c r="Y106" s="366"/>
      <c r="Z106" s="366"/>
      <c r="AA106" s="366"/>
      <c r="AB106" s="366"/>
      <c r="AC106" s="366"/>
      <c r="AD106" s="366"/>
      <c r="AE106" s="366"/>
      <c r="AF106" s="366"/>
      <c r="AG106" s="366"/>
      <c r="AH106" s="366"/>
      <c r="AI106" s="366"/>
      <c r="AJ106" s="366"/>
      <c r="AK106" s="366"/>
      <c r="AL106" s="366"/>
      <c r="AM106" s="366"/>
      <c r="AN106" s="366"/>
      <c r="AO106" s="366"/>
    </row>
    <row r="107" spans="1:41" s="163" customFormat="1" ht="24.95" customHeight="1">
      <c r="A107" s="367" t="s">
        <v>1690</v>
      </c>
      <c r="B107" s="475" t="s">
        <v>1232</v>
      </c>
      <c r="C107" s="368" t="s">
        <v>1692</v>
      </c>
      <c r="D107" s="369" t="s">
        <v>87</v>
      </c>
      <c r="E107" s="370">
        <v>1983</v>
      </c>
      <c r="F107" s="371" t="s">
        <v>1693</v>
      </c>
      <c r="G107" s="372" t="s">
        <v>45</v>
      </c>
      <c r="H107" s="375" t="s">
        <v>55</v>
      </c>
      <c r="I107" s="375"/>
      <c r="J107" s="375"/>
      <c r="K107" s="375"/>
      <c r="L107" s="375"/>
      <c r="M107" s="375"/>
      <c r="N107" s="375"/>
      <c r="O107" s="375"/>
      <c r="P107" s="375"/>
      <c r="Q107" s="375"/>
      <c r="R107" s="375"/>
      <c r="S107" s="375"/>
      <c r="T107" s="375"/>
      <c r="U107" s="375"/>
      <c r="V107" s="375"/>
      <c r="W107" s="375"/>
      <c r="X107" s="375"/>
      <c r="Y107" s="375"/>
      <c r="Z107" s="375"/>
      <c r="AA107" s="375"/>
      <c r="AB107" s="375"/>
      <c r="AC107" s="375"/>
      <c r="AD107" s="375"/>
      <c r="AE107" s="375"/>
      <c r="AF107" s="375"/>
      <c r="AG107" s="375"/>
      <c r="AH107" s="375"/>
      <c r="AI107" s="375"/>
      <c r="AJ107" s="375"/>
      <c r="AK107" s="375"/>
      <c r="AL107" s="375"/>
      <c r="AM107" s="375"/>
      <c r="AN107" s="375"/>
      <c r="AO107" s="375"/>
    </row>
    <row r="108" spans="1:41" ht="24.95" customHeight="1">
      <c r="A108" s="367" t="s">
        <v>1694</v>
      </c>
      <c r="B108" s="474" t="s">
        <v>1236</v>
      </c>
      <c r="C108" s="368" t="s">
        <v>1696</v>
      </c>
      <c r="D108" s="369" t="s">
        <v>168</v>
      </c>
      <c r="E108" s="370">
        <v>1979</v>
      </c>
      <c r="F108" s="378" t="s">
        <v>1697</v>
      </c>
      <c r="G108" s="372" t="s">
        <v>45</v>
      </c>
      <c r="H108" s="366" t="s">
        <v>151</v>
      </c>
      <c r="I108" s="366"/>
      <c r="J108" s="366"/>
      <c r="K108" s="366"/>
      <c r="L108" s="366"/>
      <c r="M108" s="366"/>
      <c r="N108" s="366"/>
      <c r="O108" s="366"/>
      <c r="P108" s="366"/>
      <c r="Q108" s="366"/>
      <c r="R108" s="366"/>
      <c r="S108" s="366"/>
      <c r="T108" s="366"/>
      <c r="U108" s="366"/>
      <c r="V108" s="366"/>
      <c r="W108" s="366"/>
      <c r="X108" s="366"/>
      <c r="Y108" s="366"/>
      <c r="Z108" s="366"/>
      <c r="AA108" s="366"/>
      <c r="AB108" s="366"/>
      <c r="AC108" s="366"/>
      <c r="AD108" s="366"/>
      <c r="AE108" s="366"/>
      <c r="AF108" s="366"/>
      <c r="AG108" s="366"/>
      <c r="AH108" s="366"/>
      <c r="AI108" s="366"/>
      <c r="AJ108" s="366"/>
      <c r="AK108" s="366"/>
      <c r="AL108" s="366"/>
      <c r="AM108" s="366"/>
      <c r="AN108" s="366"/>
      <c r="AO108" s="366"/>
    </row>
    <row r="109" spans="1:41" ht="24.95" customHeight="1">
      <c r="A109" s="367" t="s">
        <v>1698</v>
      </c>
      <c r="B109" s="474" t="s">
        <v>1260</v>
      </c>
      <c r="C109" s="373" t="s">
        <v>1700</v>
      </c>
      <c r="D109" s="369" t="s">
        <v>717</v>
      </c>
      <c r="E109" s="370">
        <v>1977</v>
      </c>
      <c r="F109" s="371" t="s">
        <v>1701</v>
      </c>
      <c r="G109" s="374"/>
      <c r="H109" s="366" t="s">
        <v>720</v>
      </c>
      <c r="I109" s="366"/>
      <c r="J109" s="366"/>
      <c r="K109" s="366"/>
      <c r="L109" s="366"/>
      <c r="M109" s="366"/>
      <c r="N109" s="366"/>
      <c r="O109" s="366"/>
      <c r="P109" s="366"/>
      <c r="Q109" s="366"/>
      <c r="R109" s="366"/>
      <c r="S109" s="366"/>
      <c r="T109" s="366"/>
      <c r="U109" s="366"/>
      <c r="V109" s="366"/>
      <c r="W109" s="366"/>
      <c r="X109" s="366"/>
      <c r="Y109" s="366"/>
      <c r="Z109" s="366"/>
      <c r="AA109" s="366"/>
      <c r="AB109" s="366"/>
      <c r="AC109" s="366"/>
      <c r="AD109" s="366"/>
      <c r="AE109" s="366"/>
      <c r="AF109" s="366"/>
      <c r="AG109" s="366"/>
      <c r="AH109" s="366"/>
      <c r="AI109" s="366"/>
      <c r="AJ109" s="366"/>
      <c r="AK109" s="366"/>
      <c r="AL109" s="366"/>
      <c r="AM109" s="366"/>
      <c r="AN109" s="366"/>
      <c r="AO109" s="366"/>
    </row>
    <row r="110" spans="1:41" ht="24.95" customHeight="1">
      <c r="A110" s="367" t="s">
        <v>1702</v>
      </c>
      <c r="B110" s="474" t="s">
        <v>1254</v>
      </c>
      <c r="C110" s="373" t="s">
        <v>1704</v>
      </c>
      <c r="D110" s="369" t="s">
        <v>593</v>
      </c>
      <c r="E110" s="370">
        <v>1978</v>
      </c>
      <c r="F110" s="371" t="s">
        <v>1705</v>
      </c>
      <c r="G110" s="374"/>
      <c r="H110" s="366" t="s">
        <v>560</v>
      </c>
      <c r="I110" s="366"/>
      <c r="J110" s="366"/>
      <c r="K110" s="366"/>
      <c r="L110" s="366"/>
      <c r="M110" s="366"/>
      <c r="N110" s="366"/>
      <c r="O110" s="366"/>
      <c r="P110" s="366"/>
      <c r="Q110" s="366"/>
      <c r="R110" s="366"/>
      <c r="S110" s="366"/>
      <c r="T110" s="366"/>
      <c r="U110" s="366"/>
      <c r="V110" s="366"/>
      <c r="W110" s="366"/>
      <c r="X110" s="366"/>
      <c r="Y110" s="366"/>
      <c r="Z110" s="366"/>
      <c r="AA110" s="366"/>
      <c r="AB110" s="366"/>
      <c r="AC110" s="366"/>
      <c r="AD110" s="366"/>
      <c r="AE110" s="366"/>
      <c r="AF110" s="366"/>
      <c r="AG110" s="366"/>
      <c r="AH110" s="366"/>
      <c r="AI110" s="366"/>
      <c r="AJ110" s="366"/>
      <c r="AK110" s="366"/>
      <c r="AL110" s="366"/>
      <c r="AM110" s="366"/>
      <c r="AN110" s="366"/>
      <c r="AO110" s="366"/>
    </row>
    <row r="111" spans="1:41" ht="24.95" customHeight="1">
      <c r="A111" s="367" t="s">
        <v>1706</v>
      </c>
      <c r="B111" s="474" t="s">
        <v>1236</v>
      </c>
      <c r="C111" s="373" t="s">
        <v>1708</v>
      </c>
      <c r="D111" s="369" t="s">
        <v>511</v>
      </c>
      <c r="E111" s="370">
        <v>1979</v>
      </c>
      <c r="F111" s="371" t="s">
        <v>1709</v>
      </c>
      <c r="G111" s="374" t="s">
        <v>45</v>
      </c>
      <c r="H111" s="366" t="s">
        <v>151</v>
      </c>
      <c r="I111" s="366"/>
      <c r="J111" s="366"/>
      <c r="K111" s="366"/>
      <c r="L111" s="366"/>
      <c r="M111" s="366"/>
      <c r="N111" s="366"/>
      <c r="O111" s="366"/>
      <c r="P111" s="366"/>
      <c r="Q111" s="366"/>
      <c r="R111" s="366"/>
      <c r="S111" s="366"/>
      <c r="T111" s="366"/>
      <c r="U111" s="366"/>
      <c r="V111" s="366"/>
      <c r="W111" s="366"/>
      <c r="X111" s="366"/>
      <c r="Y111" s="366"/>
      <c r="Z111" s="366"/>
      <c r="AA111" s="366"/>
      <c r="AB111" s="366"/>
      <c r="AC111" s="366"/>
      <c r="AD111" s="366"/>
      <c r="AE111" s="366"/>
      <c r="AF111" s="366"/>
      <c r="AG111" s="366"/>
      <c r="AH111" s="366"/>
      <c r="AI111" s="366"/>
      <c r="AJ111" s="366"/>
      <c r="AK111" s="366"/>
      <c r="AL111" s="366"/>
      <c r="AM111" s="366"/>
      <c r="AN111" s="366"/>
      <c r="AO111" s="366"/>
    </row>
    <row r="112" spans="1:41" ht="24.95" customHeight="1">
      <c r="A112" s="367" t="s">
        <v>1710</v>
      </c>
      <c r="B112" s="474" t="s">
        <v>1236</v>
      </c>
      <c r="C112" s="368" t="s">
        <v>1712</v>
      </c>
      <c r="D112" s="369" t="s">
        <v>158</v>
      </c>
      <c r="E112" s="370">
        <v>1978</v>
      </c>
      <c r="F112" s="378" t="s">
        <v>1713</v>
      </c>
      <c r="G112" s="372" t="s">
        <v>45</v>
      </c>
      <c r="H112" s="366" t="s">
        <v>151</v>
      </c>
      <c r="I112" s="366"/>
      <c r="J112" s="366"/>
      <c r="K112" s="366"/>
      <c r="L112" s="366"/>
      <c r="M112" s="366"/>
      <c r="N112" s="366"/>
      <c r="O112" s="366"/>
      <c r="P112" s="366"/>
      <c r="Q112" s="366"/>
      <c r="R112" s="366"/>
      <c r="S112" s="366"/>
      <c r="T112" s="366"/>
      <c r="U112" s="366"/>
      <c r="V112" s="366"/>
      <c r="W112" s="366"/>
      <c r="X112" s="366"/>
      <c r="Y112" s="366"/>
      <c r="Z112" s="366"/>
      <c r="AA112" s="366"/>
      <c r="AB112" s="366"/>
      <c r="AC112" s="366"/>
      <c r="AD112" s="366"/>
      <c r="AE112" s="366"/>
      <c r="AF112" s="366"/>
      <c r="AG112" s="366"/>
      <c r="AH112" s="366"/>
      <c r="AI112" s="366"/>
      <c r="AJ112" s="366"/>
      <c r="AK112" s="366"/>
      <c r="AL112" s="366"/>
      <c r="AM112" s="366"/>
      <c r="AN112" s="366"/>
      <c r="AO112" s="366"/>
    </row>
    <row r="113" spans="1:41" s="163" customFormat="1" ht="24.95" customHeight="1">
      <c r="A113" s="367" t="s">
        <v>1714</v>
      </c>
      <c r="B113" s="474" t="s">
        <v>1246</v>
      </c>
      <c r="C113" s="368" t="s">
        <v>1715</v>
      </c>
      <c r="D113" s="369" t="s">
        <v>2568</v>
      </c>
      <c r="E113" s="370">
        <v>1905</v>
      </c>
      <c r="F113" s="371" t="s">
        <v>1716</v>
      </c>
      <c r="G113" s="372" t="s">
        <v>45</v>
      </c>
      <c r="H113" s="366" t="s">
        <v>360</v>
      </c>
      <c r="I113" s="375"/>
      <c r="J113" s="375"/>
      <c r="K113" s="375"/>
      <c r="L113" s="375"/>
      <c r="M113" s="375"/>
      <c r="N113" s="375"/>
      <c r="O113" s="375"/>
      <c r="P113" s="375"/>
      <c r="Q113" s="375"/>
      <c r="R113" s="375"/>
      <c r="S113" s="375"/>
      <c r="T113" s="375"/>
      <c r="U113" s="375"/>
      <c r="V113" s="375"/>
      <c r="W113" s="375"/>
      <c r="X113" s="375"/>
      <c r="Y113" s="375"/>
      <c r="Z113" s="375"/>
      <c r="AA113" s="375"/>
      <c r="AB113" s="375"/>
      <c r="AC113" s="375"/>
      <c r="AD113" s="375"/>
      <c r="AE113" s="375"/>
      <c r="AF113" s="375"/>
      <c r="AG113" s="375"/>
      <c r="AH113" s="375"/>
      <c r="AI113" s="375"/>
      <c r="AJ113" s="375"/>
      <c r="AK113" s="375"/>
      <c r="AL113" s="375"/>
      <c r="AM113" s="375"/>
      <c r="AN113" s="375"/>
      <c r="AO113" s="375"/>
    </row>
    <row r="114" spans="1:41" ht="24.95" customHeight="1">
      <c r="A114" s="367" t="s">
        <v>1717</v>
      </c>
      <c r="B114" s="474" t="s">
        <v>1246</v>
      </c>
      <c r="C114" s="368" t="s">
        <v>1719</v>
      </c>
      <c r="D114" s="369" t="s">
        <v>394</v>
      </c>
      <c r="E114" s="370">
        <v>1974</v>
      </c>
      <c r="F114" s="371" t="s">
        <v>1720</v>
      </c>
      <c r="G114" s="372"/>
      <c r="H114" s="366" t="s">
        <v>360</v>
      </c>
      <c r="I114" s="366"/>
      <c r="J114" s="366"/>
      <c r="K114" s="366"/>
      <c r="L114" s="366"/>
      <c r="M114" s="366"/>
      <c r="N114" s="366"/>
      <c r="O114" s="366"/>
      <c r="P114" s="366"/>
      <c r="Q114" s="366"/>
      <c r="R114" s="366"/>
      <c r="S114" s="366"/>
      <c r="T114" s="366"/>
      <c r="U114" s="366"/>
      <c r="V114" s="366"/>
      <c r="W114" s="366"/>
      <c r="X114" s="366"/>
      <c r="Y114" s="366"/>
      <c r="Z114" s="366"/>
      <c r="AA114" s="366"/>
      <c r="AB114" s="366"/>
      <c r="AC114" s="366"/>
      <c r="AD114" s="366"/>
      <c r="AE114" s="366"/>
      <c r="AF114" s="366"/>
      <c r="AG114" s="366"/>
      <c r="AH114" s="366"/>
      <c r="AI114" s="366"/>
      <c r="AJ114" s="366"/>
      <c r="AK114" s="366"/>
      <c r="AL114" s="366"/>
      <c r="AM114" s="366"/>
      <c r="AN114" s="366"/>
      <c r="AO114" s="366"/>
    </row>
    <row r="115" spans="1:41" ht="24.95" customHeight="1">
      <c r="A115" s="367" t="s">
        <v>1721</v>
      </c>
      <c r="B115" s="474" t="s">
        <v>1246</v>
      </c>
      <c r="C115" s="368" t="s">
        <v>1723</v>
      </c>
      <c r="D115" s="369" t="s">
        <v>400</v>
      </c>
      <c r="E115" s="370">
        <v>1979</v>
      </c>
      <c r="F115" s="371" t="s">
        <v>1724</v>
      </c>
      <c r="G115" s="372" t="s">
        <v>45</v>
      </c>
      <c r="H115" s="366" t="s">
        <v>360</v>
      </c>
      <c r="I115" s="366"/>
      <c r="J115" s="366"/>
      <c r="K115" s="366"/>
      <c r="L115" s="366"/>
      <c r="M115" s="366"/>
      <c r="N115" s="366"/>
      <c r="O115" s="366"/>
      <c r="P115" s="366"/>
      <c r="Q115" s="366"/>
      <c r="R115" s="366"/>
      <c r="S115" s="366"/>
      <c r="T115" s="366"/>
      <c r="U115" s="366"/>
      <c r="V115" s="366"/>
      <c r="W115" s="366"/>
      <c r="X115" s="366"/>
      <c r="Y115" s="366"/>
      <c r="Z115" s="366"/>
      <c r="AA115" s="366"/>
      <c r="AB115" s="366"/>
      <c r="AC115" s="366"/>
      <c r="AD115" s="366"/>
      <c r="AE115" s="366"/>
      <c r="AF115" s="366"/>
      <c r="AG115" s="366"/>
      <c r="AH115" s="366"/>
      <c r="AI115" s="366"/>
      <c r="AJ115" s="366"/>
      <c r="AK115" s="366"/>
      <c r="AL115" s="366"/>
      <c r="AM115" s="366"/>
      <c r="AN115" s="366"/>
      <c r="AO115" s="366"/>
    </row>
    <row r="116" spans="1:41" ht="24.95" customHeight="1">
      <c r="A116" s="367" t="s">
        <v>1725</v>
      </c>
      <c r="B116" s="474" t="s">
        <v>1256</v>
      </c>
      <c r="C116" s="368" t="s">
        <v>1726</v>
      </c>
      <c r="D116" s="369" t="s">
        <v>636</v>
      </c>
      <c r="E116" s="370">
        <v>1966</v>
      </c>
      <c r="F116" s="371" t="s">
        <v>1727</v>
      </c>
      <c r="G116" s="372" t="s">
        <v>45</v>
      </c>
      <c r="H116" s="366" t="s">
        <v>633</v>
      </c>
      <c r="I116" s="366"/>
      <c r="J116" s="366"/>
      <c r="K116" s="366"/>
      <c r="L116" s="366"/>
      <c r="M116" s="366"/>
      <c r="N116" s="366"/>
      <c r="O116" s="366"/>
      <c r="P116" s="366"/>
      <c r="Q116" s="366"/>
      <c r="R116" s="366"/>
      <c r="S116" s="366"/>
      <c r="T116" s="366"/>
      <c r="U116" s="366"/>
      <c r="V116" s="366"/>
      <c r="W116" s="366"/>
      <c r="X116" s="366"/>
      <c r="Y116" s="366"/>
      <c r="Z116" s="366"/>
      <c r="AA116" s="366"/>
      <c r="AB116" s="366"/>
      <c r="AC116" s="366"/>
      <c r="AD116" s="366"/>
      <c r="AE116" s="366"/>
      <c r="AF116" s="366"/>
      <c r="AG116" s="366"/>
      <c r="AH116" s="366"/>
      <c r="AI116" s="366"/>
      <c r="AJ116" s="366"/>
      <c r="AK116" s="366"/>
      <c r="AL116" s="366"/>
      <c r="AM116" s="366"/>
      <c r="AN116" s="366"/>
      <c r="AO116" s="366"/>
    </row>
    <row r="117" spans="1:41" ht="24.95" customHeight="1">
      <c r="A117" s="367" t="s">
        <v>1728</v>
      </c>
      <c r="B117" s="474" t="s">
        <v>1256</v>
      </c>
      <c r="C117" s="368" t="s">
        <v>1730</v>
      </c>
      <c r="D117" s="369" t="s">
        <v>2569</v>
      </c>
      <c r="E117" s="370">
        <v>1980</v>
      </c>
      <c r="F117" s="371" t="s">
        <v>1731</v>
      </c>
      <c r="G117" s="372" t="s">
        <v>45</v>
      </c>
      <c r="H117" s="366" t="s">
        <v>633</v>
      </c>
      <c r="I117" s="366"/>
      <c r="J117" s="366"/>
      <c r="K117" s="366"/>
      <c r="L117" s="366"/>
      <c r="M117" s="366"/>
      <c r="N117" s="366"/>
      <c r="O117" s="366"/>
      <c r="P117" s="366"/>
      <c r="Q117" s="366"/>
      <c r="R117" s="366"/>
      <c r="S117" s="366"/>
      <c r="T117" s="366"/>
      <c r="U117" s="366"/>
      <c r="V117" s="366"/>
      <c r="W117" s="366"/>
      <c r="X117" s="366"/>
      <c r="Y117" s="366"/>
      <c r="Z117" s="366"/>
      <c r="AA117" s="366"/>
      <c r="AB117" s="366"/>
      <c r="AC117" s="366"/>
      <c r="AD117" s="366"/>
      <c r="AE117" s="366"/>
      <c r="AF117" s="366"/>
      <c r="AG117" s="366"/>
      <c r="AH117" s="366"/>
      <c r="AI117" s="366"/>
      <c r="AJ117" s="366"/>
      <c r="AK117" s="366"/>
      <c r="AL117" s="366"/>
      <c r="AM117" s="366"/>
      <c r="AN117" s="366"/>
      <c r="AO117" s="366"/>
    </row>
    <row r="118" spans="1:41" ht="24.95" customHeight="1">
      <c r="A118" s="367" t="s">
        <v>1732</v>
      </c>
      <c r="B118" s="474" t="s">
        <v>1256</v>
      </c>
      <c r="C118" s="368" t="s">
        <v>1733</v>
      </c>
      <c r="D118" s="369" t="s">
        <v>646</v>
      </c>
      <c r="E118" s="370">
        <v>1974</v>
      </c>
      <c r="F118" s="371" t="s">
        <v>1734</v>
      </c>
      <c r="G118" s="372"/>
      <c r="H118" s="366" t="s">
        <v>633</v>
      </c>
      <c r="I118" s="366"/>
      <c r="J118" s="366"/>
      <c r="K118" s="366"/>
      <c r="L118" s="366"/>
      <c r="M118" s="366"/>
      <c r="N118" s="366"/>
      <c r="O118" s="366"/>
      <c r="P118" s="366"/>
      <c r="Q118" s="366"/>
      <c r="R118" s="366"/>
      <c r="S118" s="366"/>
      <c r="T118" s="366"/>
      <c r="U118" s="366"/>
      <c r="V118" s="366"/>
      <c r="W118" s="366"/>
      <c r="X118" s="366"/>
      <c r="Y118" s="366"/>
      <c r="Z118" s="366"/>
      <c r="AA118" s="366"/>
      <c r="AB118" s="366"/>
      <c r="AC118" s="366"/>
      <c r="AD118" s="366"/>
      <c r="AE118" s="366"/>
      <c r="AF118" s="366"/>
      <c r="AG118" s="366"/>
      <c r="AH118" s="366"/>
      <c r="AI118" s="366"/>
      <c r="AJ118" s="366"/>
      <c r="AK118" s="366"/>
      <c r="AL118" s="366"/>
      <c r="AM118" s="366"/>
      <c r="AN118" s="366"/>
      <c r="AO118" s="366"/>
    </row>
    <row r="119" spans="1:41" ht="24.95" customHeight="1">
      <c r="A119" s="367" t="s">
        <v>1735</v>
      </c>
      <c r="B119" s="474" t="s">
        <v>1252</v>
      </c>
      <c r="C119" s="368" t="s">
        <v>1736</v>
      </c>
      <c r="D119" s="369" t="s">
        <v>518</v>
      </c>
      <c r="E119" s="370">
        <v>1981</v>
      </c>
      <c r="F119" s="371" t="s">
        <v>1737</v>
      </c>
      <c r="G119" s="372"/>
      <c r="H119" s="366" t="s">
        <v>517</v>
      </c>
      <c r="I119" s="366"/>
      <c r="J119" s="366"/>
      <c r="K119" s="366"/>
      <c r="L119" s="366"/>
      <c r="M119" s="366"/>
      <c r="N119" s="366"/>
      <c r="O119" s="366"/>
      <c r="P119" s="366"/>
      <c r="Q119" s="366"/>
      <c r="R119" s="366"/>
      <c r="S119" s="366"/>
      <c r="T119" s="366"/>
      <c r="U119" s="366"/>
      <c r="V119" s="366"/>
      <c r="W119" s="366"/>
      <c r="X119" s="366"/>
      <c r="Y119" s="366"/>
      <c r="Z119" s="366"/>
      <c r="AA119" s="366"/>
      <c r="AB119" s="366"/>
      <c r="AC119" s="366"/>
      <c r="AD119" s="366"/>
      <c r="AE119" s="366"/>
      <c r="AF119" s="366"/>
      <c r="AG119" s="366"/>
      <c r="AH119" s="366"/>
      <c r="AI119" s="366"/>
      <c r="AJ119" s="366"/>
      <c r="AK119" s="366"/>
      <c r="AL119" s="366"/>
      <c r="AM119" s="366"/>
      <c r="AN119" s="366"/>
      <c r="AO119" s="366"/>
    </row>
    <row r="120" spans="1:41" ht="24.95" customHeight="1">
      <c r="A120" s="367" t="s">
        <v>1738</v>
      </c>
      <c r="B120" s="474" t="s">
        <v>1244</v>
      </c>
      <c r="C120" s="368" t="s">
        <v>1740</v>
      </c>
      <c r="D120" s="369" t="s">
        <v>299</v>
      </c>
      <c r="E120" s="370">
        <v>1982</v>
      </c>
      <c r="F120" s="371" t="s">
        <v>1741</v>
      </c>
      <c r="G120" s="372"/>
      <c r="H120" s="366" t="s">
        <v>113</v>
      </c>
      <c r="I120" s="366"/>
      <c r="J120" s="366"/>
      <c r="K120" s="366"/>
      <c r="L120" s="366"/>
      <c r="M120" s="366"/>
      <c r="N120" s="366"/>
      <c r="O120" s="366"/>
      <c r="P120" s="366"/>
      <c r="Q120" s="366"/>
      <c r="R120" s="366"/>
      <c r="S120" s="366"/>
      <c r="T120" s="366"/>
      <c r="U120" s="366"/>
      <c r="V120" s="366"/>
      <c r="W120" s="366"/>
      <c r="X120" s="366"/>
      <c r="Y120" s="366"/>
      <c r="Z120" s="366"/>
      <c r="AA120" s="366"/>
      <c r="AB120" s="366"/>
      <c r="AC120" s="366"/>
      <c r="AD120" s="366"/>
      <c r="AE120" s="366"/>
      <c r="AF120" s="366"/>
      <c r="AG120" s="366"/>
      <c r="AH120" s="366"/>
      <c r="AI120" s="366"/>
      <c r="AJ120" s="366"/>
      <c r="AK120" s="366"/>
      <c r="AL120" s="366"/>
      <c r="AM120" s="366"/>
      <c r="AN120" s="366"/>
      <c r="AO120" s="366"/>
    </row>
    <row r="121" spans="1:41" ht="24.95" customHeight="1">
      <c r="A121" s="367" t="s">
        <v>1742</v>
      </c>
      <c r="B121" s="474" t="s">
        <v>1236</v>
      </c>
      <c r="C121" s="368" t="s">
        <v>1744</v>
      </c>
      <c r="D121" s="369" t="s">
        <v>171</v>
      </c>
      <c r="E121" s="370">
        <v>1982</v>
      </c>
      <c r="F121" s="371" t="s">
        <v>1745</v>
      </c>
      <c r="G121" s="372" t="s">
        <v>45</v>
      </c>
      <c r="H121" s="366" t="s">
        <v>151</v>
      </c>
      <c r="I121" s="366"/>
      <c r="J121" s="366"/>
      <c r="K121" s="366"/>
      <c r="L121" s="366"/>
      <c r="M121" s="366"/>
      <c r="N121" s="366"/>
      <c r="O121" s="366"/>
      <c r="P121" s="366"/>
      <c r="Q121" s="366"/>
      <c r="R121" s="366"/>
      <c r="S121" s="366"/>
      <c r="T121" s="366"/>
      <c r="U121" s="366"/>
      <c r="V121" s="366"/>
      <c r="W121" s="366"/>
      <c r="X121" s="366"/>
      <c r="Y121" s="366"/>
      <c r="Z121" s="366"/>
      <c r="AA121" s="366"/>
      <c r="AB121" s="366"/>
      <c r="AC121" s="366"/>
      <c r="AD121" s="366"/>
      <c r="AE121" s="366"/>
      <c r="AF121" s="366"/>
      <c r="AG121" s="366"/>
      <c r="AH121" s="366"/>
      <c r="AI121" s="366"/>
      <c r="AJ121" s="366"/>
      <c r="AK121" s="366"/>
      <c r="AL121" s="366"/>
      <c r="AM121" s="366"/>
      <c r="AN121" s="366"/>
      <c r="AO121" s="366"/>
    </row>
    <row r="122" spans="1:41" ht="24.95" customHeight="1">
      <c r="A122" s="367" t="s">
        <v>1746</v>
      </c>
      <c r="B122" s="474" t="s">
        <v>1240</v>
      </c>
      <c r="C122" s="368" t="s">
        <v>1747</v>
      </c>
      <c r="D122" s="369" t="s">
        <v>556</v>
      </c>
      <c r="E122" s="370">
        <v>1987</v>
      </c>
      <c r="F122" s="371" t="s">
        <v>1748</v>
      </c>
      <c r="G122" s="372" t="s">
        <v>45</v>
      </c>
      <c r="H122" s="366" t="s">
        <v>206</v>
      </c>
      <c r="I122" s="366"/>
      <c r="J122" s="366"/>
      <c r="K122" s="366"/>
      <c r="L122" s="366"/>
      <c r="M122" s="366"/>
      <c r="N122" s="366"/>
      <c r="O122" s="366"/>
      <c r="P122" s="366"/>
      <c r="Q122" s="366"/>
      <c r="R122" s="366"/>
      <c r="S122" s="366"/>
      <c r="T122" s="366"/>
      <c r="U122" s="366"/>
      <c r="V122" s="366"/>
      <c r="W122" s="366"/>
      <c r="X122" s="366"/>
      <c r="Y122" s="366"/>
      <c r="Z122" s="366"/>
      <c r="AA122" s="366"/>
      <c r="AB122" s="366"/>
      <c r="AC122" s="366"/>
      <c r="AD122" s="366"/>
      <c r="AE122" s="366"/>
      <c r="AF122" s="366"/>
      <c r="AG122" s="366"/>
      <c r="AH122" s="366"/>
      <c r="AI122" s="366"/>
      <c r="AJ122" s="366"/>
      <c r="AK122" s="366"/>
      <c r="AL122" s="366"/>
      <c r="AM122" s="366"/>
      <c r="AN122" s="366"/>
      <c r="AO122" s="366"/>
    </row>
    <row r="123" spans="1:41" ht="24.95" customHeight="1">
      <c r="A123" s="367" t="s">
        <v>1749</v>
      </c>
      <c r="B123" s="474" t="s">
        <v>1242</v>
      </c>
      <c r="C123" s="368" t="s">
        <v>1750</v>
      </c>
      <c r="D123" s="369" t="s">
        <v>2570</v>
      </c>
      <c r="E123" s="370">
        <v>1984</v>
      </c>
      <c r="F123" s="371" t="s">
        <v>1751</v>
      </c>
      <c r="G123" s="372"/>
      <c r="H123" s="366" t="s">
        <v>241</v>
      </c>
      <c r="I123" s="366"/>
      <c r="J123" s="366"/>
      <c r="K123" s="366"/>
      <c r="L123" s="366"/>
      <c r="M123" s="366"/>
      <c r="N123" s="366"/>
      <c r="O123" s="366"/>
      <c r="P123" s="366"/>
      <c r="Q123" s="366"/>
      <c r="R123" s="366"/>
      <c r="S123" s="366"/>
      <c r="T123" s="366"/>
      <c r="U123" s="366"/>
      <c r="V123" s="366"/>
      <c r="W123" s="366"/>
      <c r="X123" s="366"/>
      <c r="Y123" s="366"/>
      <c r="Z123" s="366"/>
      <c r="AA123" s="366"/>
      <c r="AB123" s="366"/>
      <c r="AC123" s="366"/>
      <c r="AD123" s="366"/>
      <c r="AE123" s="366"/>
      <c r="AF123" s="366"/>
      <c r="AG123" s="366"/>
      <c r="AH123" s="366"/>
      <c r="AI123" s="366"/>
      <c r="AJ123" s="366"/>
      <c r="AK123" s="366"/>
      <c r="AL123" s="366"/>
      <c r="AM123" s="366"/>
      <c r="AN123" s="366"/>
      <c r="AO123" s="366"/>
    </row>
    <row r="124" spans="1:41" ht="24.95" customHeight="1">
      <c r="A124" s="367" t="s">
        <v>1752</v>
      </c>
      <c r="B124" s="474" t="s">
        <v>1246</v>
      </c>
      <c r="C124" s="368" t="s">
        <v>1753</v>
      </c>
      <c r="D124" s="369" t="s">
        <v>389</v>
      </c>
      <c r="E124" s="370">
        <v>1976</v>
      </c>
      <c r="F124" s="371" t="s">
        <v>1754</v>
      </c>
      <c r="G124" s="372" t="s">
        <v>45</v>
      </c>
      <c r="H124" s="366" t="s">
        <v>360</v>
      </c>
      <c r="I124" s="366"/>
      <c r="J124" s="366"/>
      <c r="K124" s="366"/>
      <c r="L124" s="366"/>
      <c r="M124" s="366"/>
      <c r="N124" s="366"/>
      <c r="O124" s="366"/>
      <c r="P124" s="366"/>
      <c r="Q124" s="366"/>
      <c r="R124" s="366"/>
      <c r="S124" s="366"/>
      <c r="T124" s="366"/>
      <c r="U124" s="366"/>
      <c r="V124" s="366"/>
      <c r="W124" s="366"/>
      <c r="X124" s="366"/>
      <c r="Y124" s="366"/>
      <c r="Z124" s="366"/>
      <c r="AA124" s="366"/>
      <c r="AB124" s="366"/>
      <c r="AC124" s="366"/>
      <c r="AD124" s="366"/>
      <c r="AE124" s="366"/>
      <c r="AF124" s="366"/>
      <c r="AG124" s="366"/>
      <c r="AH124" s="366"/>
      <c r="AI124" s="366"/>
      <c r="AJ124" s="366"/>
      <c r="AK124" s="366"/>
      <c r="AL124" s="366"/>
      <c r="AM124" s="366"/>
      <c r="AN124" s="366"/>
      <c r="AO124" s="366"/>
    </row>
    <row r="125" spans="1:41" ht="24.95" customHeight="1">
      <c r="A125" s="367" t="s">
        <v>1755</v>
      </c>
      <c r="B125" s="474" t="s">
        <v>1246</v>
      </c>
      <c r="C125" s="372" t="s">
        <v>1757</v>
      </c>
      <c r="D125" s="369" t="s">
        <v>368</v>
      </c>
      <c r="E125" s="370">
        <v>1974</v>
      </c>
      <c r="F125" s="371" t="s">
        <v>1758</v>
      </c>
      <c r="G125" s="372" t="s">
        <v>45</v>
      </c>
      <c r="H125" s="366" t="s">
        <v>360</v>
      </c>
      <c r="I125" s="366"/>
      <c r="J125" s="366"/>
      <c r="K125" s="366"/>
      <c r="L125" s="366"/>
      <c r="M125" s="366"/>
      <c r="N125" s="366"/>
      <c r="O125" s="366"/>
      <c r="P125" s="366"/>
      <c r="Q125" s="366"/>
      <c r="R125" s="366"/>
      <c r="S125" s="366"/>
      <c r="T125" s="366"/>
      <c r="U125" s="366"/>
      <c r="V125" s="366"/>
      <c r="W125" s="366"/>
      <c r="X125" s="366"/>
      <c r="Y125" s="366"/>
      <c r="Z125" s="366"/>
      <c r="AA125" s="366"/>
      <c r="AB125" s="366"/>
      <c r="AC125" s="366"/>
      <c r="AD125" s="366"/>
      <c r="AE125" s="366"/>
      <c r="AF125" s="366"/>
      <c r="AG125" s="366"/>
      <c r="AH125" s="366"/>
      <c r="AI125" s="366"/>
      <c r="AJ125" s="366"/>
      <c r="AK125" s="366"/>
      <c r="AL125" s="366"/>
      <c r="AM125" s="366"/>
      <c r="AN125" s="366"/>
      <c r="AO125" s="366"/>
    </row>
    <row r="126" spans="1:41" ht="24.95" customHeight="1">
      <c r="A126" s="367" t="s">
        <v>1759</v>
      </c>
      <c r="B126" s="474" t="s">
        <v>1242</v>
      </c>
      <c r="C126" s="368" t="s">
        <v>1761</v>
      </c>
      <c r="D126" s="369" t="s">
        <v>506</v>
      </c>
      <c r="E126" s="370">
        <v>1976</v>
      </c>
      <c r="F126" s="378" t="s">
        <v>1762</v>
      </c>
      <c r="G126" s="372"/>
      <c r="H126" s="366" t="s">
        <v>241</v>
      </c>
      <c r="I126" s="366"/>
      <c r="J126" s="366"/>
      <c r="K126" s="366"/>
      <c r="L126" s="366"/>
      <c r="M126" s="366"/>
      <c r="N126" s="366"/>
      <c r="O126" s="366"/>
      <c r="P126" s="366"/>
      <c r="Q126" s="366"/>
      <c r="R126" s="366"/>
      <c r="S126" s="366"/>
      <c r="T126" s="366"/>
      <c r="U126" s="366"/>
      <c r="V126" s="366"/>
      <c r="W126" s="366"/>
      <c r="X126" s="366"/>
      <c r="Y126" s="366"/>
      <c r="Z126" s="366"/>
      <c r="AA126" s="366"/>
      <c r="AB126" s="366"/>
      <c r="AC126" s="366"/>
      <c r="AD126" s="366"/>
      <c r="AE126" s="366"/>
      <c r="AF126" s="366"/>
      <c r="AG126" s="366"/>
      <c r="AH126" s="366"/>
      <c r="AI126" s="366"/>
      <c r="AJ126" s="366"/>
      <c r="AK126" s="366"/>
      <c r="AL126" s="366"/>
      <c r="AM126" s="366"/>
      <c r="AN126" s="366"/>
      <c r="AO126" s="366"/>
    </row>
    <row r="127" spans="1:41" ht="24.95" customHeight="1">
      <c r="A127" s="367" t="s">
        <v>1763</v>
      </c>
      <c r="B127" s="474" t="s">
        <v>1246</v>
      </c>
      <c r="C127" s="372" t="s">
        <v>1766</v>
      </c>
      <c r="D127" s="369" t="s">
        <v>2571</v>
      </c>
      <c r="E127" s="370">
        <v>1980</v>
      </c>
      <c r="F127" s="371" t="s">
        <v>1767</v>
      </c>
      <c r="G127" s="372" t="s">
        <v>45</v>
      </c>
      <c r="H127" s="366" t="s">
        <v>360</v>
      </c>
      <c r="I127" s="366"/>
      <c r="J127" s="366"/>
      <c r="K127" s="366"/>
      <c r="L127" s="366"/>
      <c r="M127" s="366"/>
      <c r="N127" s="366"/>
      <c r="O127" s="366"/>
      <c r="P127" s="366"/>
      <c r="Q127" s="366"/>
      <c r="R127" s="366"/>
      <c r="S127" s="366"/>
      <c r="T127" s="366"/>
      <c r="U127" s="366"/>
      <c r="V127" s="366"/>
      <c r="W127" s="366"/>
      <c r="X127" s="366"/>
      <c r="Y127" s="366"/>
      <c r="Z127" s="366"/>
      <c r="AA127" s="366"/>
      <c r="AB127" s="366"/>
      <c r="AC127" s="366"/>
      <c r="AD127" s="366"/>
      <c r="AE127" s="366"/>
      <c r="AF127" s="366"/>
      <c r="AG127" s="366"/>
      <c r="AH127" s="366"/>
      <c r="AI127" s="366"/>
      <c r="AJ127" s="366"/>
      <c r="AK127" s="366"/>
      <c r="AL127" s="366"/>
      <c r="AM127" s="366"/>
      <c r="AN127" s="366"/>
      <c r="AO127" s="366"/>
    </row>
    <row r="128" spans="1:41" ht="24.95" customHeight="1">
      <c r="A128" s="367" t="s">
        <v>1768</v>
      </c>
      <c r="B128" s="474" t="s">
        <v>1256</v>
      </c>
      <c r="C128" s="368" t="s">
        <v>1770</v>
      </c>
      <c r="D128" s="369" t="s">
        <v>656</v>
      </c>
      <c r="E128" s="370">
        <v>1982</v>
      </c>
      <c r="F128" s="371" t="s">
        <v>1771</v>
      </c>
      <c r="G128" s="372" t="s">
        <v>45</v>
      </c>
      <c r="H128" s="366" t="s">
        <v>633</v>
      </c>
      <c r="I128" s="366"/>
      <c r="J128" s="366"/>
      <c r="K128" s="366"/>
      <c r="L128" s="366"/>
      <c r="M128" s="366"/>
      <c r="N128" s="366"/>
      <c r="O128" s="366"/>
      <c r="P128" s="366"/>
      <c r="Q128" s="366"/>
      <c r="R128" s="366"/>
      <c r="S128" s="366"/>
      <c r="T128" s="366"/>
      <c r="U128" s="366"/>
      <c r="V128" s="366"/>
      <c r="W128" s="366"/>
      <c r="X128" s="366"/>
      <c r="Y128" s="366"/>
      <c r="Z128" s="366"/>
      <c r="AA128" s="366"/>
      <c r="AB128" s="366"/>
      <c r="AC128" s="366"/>
      <c r="AD128" s="366"/>
      <c r="AE128" s="366"/>
      <c r="AF128" s="366"/>
      <c r="AG128" s="366"/>
      <c r="AH128" s="366"/>
      <c r="AI128" s="366"/>
      <c r="AJ128" s="366"/>
      <c r="AK128" s="366"/>
      <c r="AL128" s="366"/>
      <c r="AM128" s="366"/>
      <c r="AN128" s="366"/>
      <c r="AO128" s="366"/>
    </row>
    <row r="129" spans="1:41" ht="24.95" customHeight="1">
      <c r="A129" s="367" t="s">
        <v>1772</v>
      </c>
      <c r="B129" s="474" t="s">
        <v>1254</v>
      </c>
      <c r="C129" s="368" t="s">
        <v>1774</v>
      </c>
      <c r="D129" s="369" t="s">
        <v>569</v>
      </c>
      <c r="E129" s="370">
        <v>1979</v>
      </c>
      <c r="F129" s="371" t="s">
        <v>1775</v>
      </c>
      <c r="G129" s="372"/>
      <c r="H129" s="366" t="s">
        <v>560</v>
      </c>
      <c r="I129" s="366"/>
      <c r="J129" s="366"/>
      <c r="K129" s="366"/>
      <c r="L129" s="366"/>
      <c r="M129" s="366"/>
      <c r="N129" s="366"/>
      <c r="O129" s="366"/>
      <c r="P129" s="366"/>
      <c r="Q129" s="366"/>
      <c r="R129" s="366"/>
      <c r="S129" s="366"/>
      <c r="T129" s="366"/>
      <c r="U129" s="366"/>
      <c r="V129" s="366"/>
      <c r="W129" s="366"/>
      <c r="X129" s="366"/>
      <c r="Y129" s="366"/>
      <c r="Z129" s="366"/>
      <c r="AA129" s="366"/>
      <c r="AB129" s="366"/>
      <c r="AC129" s="366"/>
      <c r="AD129" s="366"/>
      <c r="AE129" s="366"/>
      <c r="AF129" s="366"/>
      <c r="AG129" s="366"/>
      <c r="AH129" s="366"/>
      <c r="AI129" s="366"/>
      <c r="AJ129" s="366"/>
      <c r="AK129" s="366"/>
      <c r="AL129" s="366"/>
      <c r="AM129" s="366"/>
      <c r="AN129" s="366"/>
      <c r="AO129" s="366"/>
    </row>
    <row r="130" spans="1:41" ht="24.95" customHeight="1">
      <c r="A130" s="367" t="s">
        <v>1776</v>
      </c>
      <c r="B130" s="474" t="s">
        <v>1252</v>
      </c>
      <c r="C130" s="368" t="s">
        <v>1778</v>
      </c>
      <c r="D130" s="369" t="s">
        <v>519</v>
      </c>
      <c r="E130" s="370">
        <v>1980</v>
      </c>
      <c r="F130" s="371" t="s">
        <v>1779</v>
      </c>
      <c r="G130" s="372"/>
      <c r="H130" s="366" t="s">
        <v>517</v>
      </c>
      <c r="I130" s="366"/>
      <c r="J130" s="366"/>
      <c r="K130" s="366"/>
      <c r="L130" s="366"/>
      <c r="M130" s="366"/>
      <c r="N130" s="366"/>
      <c r="O130" s="366"/>
      <c r="P130" s="366"/>
      <c r="Q130" s="366"/>
      <c r="R130" s="366"/>
      <c r="S130" s="366"/>
      <c r="T130" s="366"/>
      <c r="U130" s="366"/>
      <c r="V130" s="366"/>
      <c r="W130" s="366"/>
      <c r="X130" s="366"/>
      <c r="Y130" s="366"/>
      <c r="Z130" s="366"/>
      <c r="AA130" s="366"/>
      <c r="AB130" s="366"/>
      <c r="AC130" s="366"/>
      <c r="AD130" s="366"/>
      <c r="AE130" s="366"/>
      <c r="AF130" s="366"/>
      <c r="AG130" s="366"/>
      <c r="AH130" s="366"/>
      <c r="AI130" s="366"/>
      <c r="AJ130" s="366"/>
      <c r="AK130" s="366"/>
      <c r="AL130" s="366"/>
      <c r="AM130" s="366"/>
      <c r="AN130" s="366"/>
      <c r="AO130" s="366"/>
    </row>
    <row r="131" spans="1:41" ht="24.95" customHeight="1">
      <c r="A131" s="367" t="s">
        <v>1780</v>
      </c>
      <c r="B131" s="474" t="s">
        <v>1240</v>
      </c>
      <c r="C131" s="368" t="s">
        <v>1782</v>
      </c>
      <c r="D131" s="369" t="s">
        <v>213</v>
      </c>
      <c r="E131" s="370">
        <v>1986</v>
      </c>
      <c r="F131" s="371" t="s">
        <v>1783</v>
      </c>
      <c r="G131" s="372" t="s">
        <v>45</v>
      </c>
      <c r="H131" s="366" t="s">
        <v>206</v>
      </c>
      <c r="I131" s="366"/>
      <c r="J131" s="366"/>
      <c r="K131" s="366"/>
      <c r="L131" s="366"/>
      <c r="M131" s="366"/>
      <c r="N131" s="366"/>
      <c r="O131" s="366"/>
      <c r="P131" s="366"/>
      <c r="Q131" s="366"/>
      <c r="R131" s="366"/>
      <c r="S131" s="366"/>
      <c r="T131" s="366"/>
      <c r="U131" s="366"/>
      <c r="V131" s="366"/>
      <c r="W131" s="366"/>
      <c r="X131" s="366"/>
      <c r="Y131" s="366"/>
      <c r="Z131" s="366"/>
      <c r="AA131" s="366"/>
      <c r="AB131" s="366"/>
      <c r="AC131" s="366"/>
      <c r="AD131" s="366"/>
      <c r="AE131" s="366"/>
      <c r="AF131" s="366"/>
      <c r="AG131" s="366"/>
      <c r="AH131" s="366"/>
      <c r="AI131" s="366"/>
      <c r="AJ131" s="366"/>
      <c r="AK131" s="366"/>
      <c r="AL131" s="366"/>
      <c r="AM131" s="366"/>
      <c r="AN131" s="366"/>
      <c r="AO131" s="366"/>
    </row>
    <row r="132" spans="1:41" ht="24.95" customHeight="1">
      <c r="A132" s="367" t="s">
        <v>1784</v>
      </c>
      <c r="B132" s="474" t="s">
        <v>1236</v>
      </c>
      <c r="C132" s="368" t="s">
        <v>1786</v>
      </c>
      <c r="D132" s="369" t="s">
        <v>177</v>
      </c>
      <c r="E132" s="370">
        <v>1985</v>
      </c>
      <c r="F132" s="371" t="s">
        <v>1787</v>
      </c>
      <c r="G132" s="372"/>
      <c r="H132" s="366" t="s">
        <v>151</v>
      </c>
      <c r="I132" s="366"/>
      <c r="J132" s="366"/>
      <c r="K132" s="366"/>
      <c r="L132" s="366"/>
      <c r="M132" s="366"/>
      <c r="N132" s="366"/>
      <c r="O132" s="366"/>
      <c r="P132" s="366"/>
      <c r="Q132" s="366"/>
      <c r="R132" s="366"/>
      <c r="S132" s="366"/>
      <c r="T132" s="366"/>
      <c r="U132" s="366"/>
      <c r="V132" s="366"/>
      <c r="W132" s="366"/>
      <c r="X132" s="366"/>
      <c r="Y132" s="366"/>
      <c r="Z132" s="366"/>
      <c r="AA132" s="366"/>
      <c r="AB132" s="366"/>
      <c r="AC132" s="366"/>
      <c r="AD132" s="366"/>
      <c r="AE132" s="366"/>
      <c r="AF132" s="366"/>
      <c r="AG132" s="366"/>
      <c r="AH132" s="366"/>
      <c r="AI132" s="366"/>
      <c r="AJ132" s="366"/>
      <c r="AK132" s="366"/>
      <c r="AL132" s="366"/>
      <c r="AM132" s="366"/>
      <c r="AN132" s="366"/>
      <c r="AO132" s="366"/>
    </row>
    <row r="133" spans="1:41" ht="24.95" customHeight="1">
      <c r="A133" s="367" t="s">
        <v>1788</v>
      </c>
      <c r="B133" s="475" t="s">
        <v>1232</v>
      </c>
      <c r="C133" s="368" t="s">
        <v>1790</v>
      </c>
      <c r="D133" s="369" t="s">
        <v>90</v>
      </c>
      <c r="E133" s="370">
        <v>1980</v>
      </c>
      <c r="F133" s="371" t="s">
        <v>1791</v>
      </c>
      <c r="G133" s="372" t="s">
        <v>45</v>
      </c>
      <c r="H133" s="366" t="s">
        <v>55</v>
      </c>
      <c r="I133" s="366"/>
      <c r="J133" s="366"/>
      <c r="K133" s="366"/>
      <c r="L133" s="366"/>
      <c r="M133" s="366"/>
      <c r="N133" s="366"/>
      <c r="O133" s="366"/>
      <c r="P133" s="366"/>
      <c r="Q133" s="366"/>
      <c r="R133" s="366"/>
      <c r="S133" s="366"/>
      <c r="T133" s="366"/>
      <c r="U133" s="366"/>
      <c r="V133" s="366"/>
      <c r="W133" s="366"/>
      <c r="X133" s="366"/>
      <c r="Y133" s="366"/>
      <c r="Z133" s="366"/>
      <c r="AA133" s="366"/>
      <c r="AB133" s="366"/>
      <c r="AC133" s="366"/>
      <c r="AD133" s="366"/>
      <c r="AE133" s="366"/>
      <c r="AF133" s="366"/>
      <c r="AG133" s="366"/>
      <c r="AH133" s="366"/>
      <c r="AI133" s="366"/>
      <c r="AJ133" s="366"/>
      <c r="AK133" s="366"/>
      <c r="AL133" s="366"/>
      <c r="AM133" s="366"/>
      <c r="AN133" s="366"/>
      <c r="AO133" s="366"/>
    </row>
    <row r="134" spans="1:41" ht="24.95" customHeight="1">
      <c r="A134" s="367" t="s">
        <v>1792</v>
      </c>
      <c r="B134" s="474" t="s">
        <v>1244</v>
      </c>
      <c r="C134" s="372" t="s">
        <v>1793</v>
      </c>
      <c r="D134" s="369" t="s">
        <v>2572</v>
      </c>
      <c r="E134" s="370">
        <v>1975</v>
      </c>
      <c r="F134" s="371" t="s">
        <v>1794</v>
      </c>
      <c r="G134" s="372" t="s">
        <v>45</v>
      </c>
      <c r="H134" s="366" t="s">
        <v>113</v>
      </c>
      <c r="I134" s="366"/>
      <c r="J134" s="366"/>
      <c r="K134" s="366"/>
      <c r="L134" s="366"/>
      <c r="M134" s="366"/>
      <c r="N134" s="366"/>
      <c r="O134" s="366"/>
      <c r="P134" s="366"/>
      <c r="Q134" s="366"/>
      <c r="R134" s="366"/>
      <c r="S134" s="366"/>
      <c r="T134" s="366"/>
      <c r="U134" s="366"/>
      <c r="V134" s="366"/>
      <c r="W134" s="366"/>
      <c r="X134" s="366"/>
      <c r="Y134" s="366"/>
      <c r="Z134" s="366"/>
      <c r="AA134" s="366"/>
      <c r="AB134" s="366"/>
      <c r="AC134" s="366"/>
      <c r="AD134" s="366"/>
      <c r="AE134" s="366"/>
      <c r="AF134" s="366"/>
      <c r="AG134" s="366"/>
      <c r="AH134" s="366"/>
      <c r="AI134" s="366"/>
      <c r="AJ134" s="366"/>
      <c r="AK134" s="366"/>
      <c r="AL134" s="366"/>
      <c r="AM134" s="366"/>
      <c r="AN134" s="366"/>
      <c r="AO134" s="366"/>
    </row>
    <row r="135" spans="1:41" s="169" customFormat="1" ht="24.95" customHeight="1">
      <c r="A135" s="367" t="s">
        <v>1795</v>
      </c>
      <c r="B135" s="474" t="s">
        <v>1236</v>
      </c>
      <c r="C135" s="380" t="s">
        <v>1797</v>
      </c>
      <c r="D135" s="369" t="s">
        <v>629</v>
      </c>
      <c r="E135" s="370">
        <v>1981</v>
      </c>
      <c r="F135" s="381" t="s">
        <v>1798</v>
      </c>
      <c r="G135" s="382" t="s">
        <v>45</v>
      </c>
      <c r="H135" s="383" t="s">
        <v>151</v>
      </c>
      <c r="I135" s="383"/>
      <c r="J135" s="383"/>
      <c r="K135" s="383"/>
      <c r="L135" s="383"/>
      <c r="M135" s="383"/>
      <c r="N135" s="383"/>
      <c r="O135" s="383"/>
      <c r="P135" s="383"/>
      <c r="Q135" s="383"/>
      <c r="R135" s="383"/>
      <c r="S135" s="383"/>
      <c r="T135" s="383"/>
      <c r="U135" s="383"/>
      <c r="V135" s="383"/>
      <c r="W135" s="383"/>
      <c r="X135" s="383"/>
      <c r="Y135" s="383"/>
      <c r="Z135" s="383"/>
      <c r="AA135" s="383"/>
      <c r="AB135" s="383"/>
      <c r="AC135" s="383"/>
      <c r="AD135" s="383"/>
      <c r="AE135" s="383"/>
      <c r="AF135" s="383"/>
      <c r="AG135" s="383"/>
      <c r="AH135" s="383"/>
      <c r="AI135" s="383"/>
      <c r="AJ135" s="383"/>
      <c r="AK135" s="383"/>
      <c r="AL135" s="383"/>
      <c r="AM135" s="383"/>
      <c r="AN135" s="383"/>
      <c r="AO135" s="383"/>
    </row>
    <row r="136" spans="1:41" ht="24.95" customHeight="1">
      <c r="A136" s="367" t="s">
        <v>1799</v>
      </c>
      <c r="B136" s="474" t="s">
        <v>1254</v>
      </c>
      <c r="C136" s="368" t="s">
        <v>1801</v>
      </c>
      <c r="D136" s="369" t="s">
        <v>587</v>
      </c>
      <c r="E136" s="370">
        <v>1979</v>
      </c>
      <c r="F136" s="371" t="s">
        <v>1802</v>
      </c>
      <c r="G136" s="372"/>
      <c r="H136" s="366" t="s">
        <v>560</v>
      </c>
      <c r="I136" s="366"/>
      <c r="J136" s="366"/>
      <c r="K136" s="366"/>
      <c r="L136" s="366"/>
      <c r="M136" s="366"/>
      <c r="N136" s="366"/>
      <c r="O136" s="366"/>
      <c r="P136" s="366"/>
      <c r="Q136" s="366"/>
      <c r="R136" s="366"/>
      <c r="S136" s="366"/>
      <c r="T136" s="366"/>
      <c r="U136" s="366"/>
      <c r="V136" s="366"/>
      <c r="W136" s="366"/>
      <c r="X136" s="366"/>
      <c r="Y136" s="366"/>
      <c r="Z136" s="366"/>
      <c r="AA136" s="366"/>
      <c r="AB136" s="366"/>
      <c r="AC136" s="366"/>
      <c r="AD136" s="366"/>
      <c r="AE136" s="366"/>
      <c r="AF136" s="366"/>
      <c r="AG136" s="366"/>
      <c r="AH136" s="366"/>
      <c r="AI136" s="366"/>
      <c r="AJ136" s="366"/>
      <c r="AK136" s="366"/>
      <c r="AL136" s="366"/>
      <c r="AM136" s="366"/>
      <c r="AN136" s="366"/>
      <c r="AO136" s="366"/>
    </row>
    <row r="137" spans="1:41" ht="24.95" customHeight="1">
      <c r="A137" s="367" t="s">
        <v>1803</v>
      </c>
      <c r="B137" s="474" t="s">
        <v>1260</v>
      </c>
      <c r="C137" s="373" t="s">
        <v>1804</v>
      </c>
      <c r="D137" s="369" t="s">
        <v>721</v>
      </c>
      <c r="E137" s="370">
        <v>1985</v>
      </c>
      <c r="F137" s="371" t="s">
        <v>1805</v>
      </c>
      <c r="G137" s="372"/>
      <c r="H137" s="366" t="s">
        <v>720</v>
      </c>
      <c r="I137" s="366"/>
      <c r="J137" s="366"/>
      <c r="K137" s="366"/>
      <c r="L137" s="366"/>
      <c r="M137" s="366"/>
      <c r="N137" s="366"/>
      <c r="O137" s="366"/>
      <c r="P137" s="366"/>
      <c r="Q137" s="366"/>
      <c r="R137" s="366"/>
      <c r="S137" s="366"/>
      <c r="T137" s="366"/>
      <c r="U137" s="366"/>
      <c r="V137" s="366"/>
      <c r="W137" s="366"/>
      <c r="X137" s="366"/>
      <c r="Y137" s="366"/>
      <c r="Z137" s="366"/>
      <c r="AA137" s="366"/>
      <c r="AB137" s="366"/>
      <c r="AC137" s="366"/>
      <c r="AD137" s="366"/>
      <c r="AE137" s="366"/>
      <c r="AF137" s="366"/>
      <c r="AG137" s="366"/>
      <c r="AH137" s="366"/>
      <c r="AI137" s="366"/>
      <c r="AJ137" s="366"/>
      <c r="AK137" s="366"/>
      <c r="AL137" s="366"/>
      <c r="AM137" s="366"/>
      <c r="AN137" s="366"/>
      <c r="AO137" s="366"/>
    </row>
    <row r="138" spans="1:41" s="169" customFormat="1" ht="24.95" customHeight="1">
      <c r="A138" s="367" t="s">
        <v>1806</v>
      </c>
      <c r="B138" s="474" t="s">
        <v>1234</v>
      </c>
      <c r="C138" s="380" t="s">
        <v>1808</v>
      </c>
      <c r="D138" s="369" t="s">
        <v>134</v>
      </c>
      <c r="E138" s="370">
        <v>1983</v>
      </c>
      <c r="F138" s="381" t="s">
        <v>1809</v>
      </c>
      <c r="G138" s="382" t="s">
        <v>45</v>
      </c>
      <c r="H138" s="383" t="s">
        <v>127</v>
      </c>
      <c r="I138" s="383"/>
      <c r="J138" s="383"/>
      <c r="K138" s="383"/>
      <c r="L138" s="383"/>
      <c r="M138" s="383"/>
      <c r="N138" s="383"/>
      <c r="O138" s="383"/>
      <c r="P138" s="383"/>
      <c r="Q138" s="383"/>
      <c r="R138" s="383"/>
      <c r="S138" s="383"/>
      <c r="T138" s="383"/>
      <c r="U138" s="383"/>
      <c r="V138" s="383"/>
      <c r="W138" s="383"/>
      <c r="X138" s="383"/>
      <c r="Y138" s="383"/>
      <c r="Z138" s="383"/>
      <c r="AA138" s="383"/>
      <c r="AB138" s="383"/>
      <c r="AC138" s="383"/>
      <c r="AD138" s="383"/>
      <c r="AE138" s="383"/>
      <c r="AF138" s="383"/>
      <c r="AG138" s="383"/>
      <c r="AH138" s="383"/>
      <c r="AI138" s="383"/>
      <c r="AJ138" s="383"/>
      <c r="AK138" s="383"/>
      <c r="AL138" s="383"/>
      <c r="AM138" s="383"/>
      <c r="AN138" s="383"/>
      <c r="AO138" s="383"/>
    </row>
    <row r="139" spans="1:41" ht="24.95" customHeight="1">
      <c r="A139" s="367" t="s">
        <v>1810</v>
      </c>
      <c r="B139" s="474" t="s">
        <v>1256</v>
      </c>
      <c r="C139" s="384" t="s">
        <v>1811</v>
      </c>
      <c r="D139" s="369" t="s">
        <v>2573</v>
      </c>
      <c r="E139" s="370">
        <v>1978</v>
      </c>
      <c r="F139" s="385" t="s">
        <v>1812</v>
      </c>
      <c r="G139" s="386"/>
      <c r="H139" s="46" t="s">
        <v>633</v>
      </c>
      <c r="I139" s="366"/>
      <c r="J139" s="366"/>
      <c r="K139" s="366"/>
      <c r="L139" s="366"/>
      <c r="M139" s="366"/>
      <c r="N139" s="366"/>
      <c r="O139" s="366"/>
      <c r="P139" s="366"/>
      <c r="Q139" s="366"/>
      <c r="R139" s="366"/>
      <c r="S139" s="366"/>
      <c r="T139" s="366"/>
      <c r="U139" s="366"/>
      <c r="V139" s="366"/>
      <c r="W139" s="366"/>
      <c r="X139" s="366"/>
      <c r="Y139" s="366"/>
      <c r="Z139" s="366"/>
      <c r="AA139" s="366"/>
      <c r="AB139" s="366"/>
      <c r="AC139" s="366"/>
      <c r="AD139" s="366"/>
      <c r="AE139" s="366"/>
      <c r="AF139" s="366"/>
      <c r="AG139" s="366"/>
      <c r="AH139" s="366"/>
      <c r="AI139" s="366"/>
      <c r="AJ139" s="366"/>
      <c r="AK139" s="366"/>
      <c r="AL139" s="366"/>
      <c r="AM139" s="366"/>
      <c r="AN139" s="366"/>
      <c r="AO139" s="366"/>
    </row>
    <row r="140" spans="1:41" ht="24.95" customHeight="1">
      <c r="A140" s="367" t="s">
        <v>1813</v>
      </c>
      <c r="B140" s="474" t="s">
        <v>1244</v>
      </c>
      <c r="C140" s="384" t="s">
        <v>1814</v>
      </c>
      <c r="D140" s="369" t="s">
        <v>330</v>
      </c>
      <c r="E140" s="370">
        <v>1982</v>
      </c>
      <c r="F140" s="385" t="s">
        <v>1815</v>
      </c>
      <c r="G140" s="386" t="s">
        <v>45</v>
      </c>
      <c r="H140" s="366" t="s">
        <v>113</v>
      </c>
      <c r="I140" s="366"/>
      <c r="J140" s="366"/>
      <c r="K140" s="366"/>
      <c r="L140" s="366"/>
      <c r="M140" s="366"/>
      <c r="N140" s="366"/>
      <c r="O140" s="366"/>
      <c r="P140" s="366"/>
      <c r="Q140" s="366"/>
      <c r="R140" s="366"/>
      <c r="S140" s="366"/>
      <c r="T140" s="366"/>
      <c r="U140" s="366"/>
      <c r="V140" s="366"/>
      <c r="W140" s="366"/>
      <c r="X140" s="366"/>
      <c r="Y140" s="366"/>
      <c r="Z140" s="366"/>
      <c r="AA140" s="366"/>
      <c r="AB140" s="366"/>
      <c r="AC140" s="366"/>
      <c r="AD140" s="366"/>
      <c r="AE140" s="366"/>
      <c r="AF140" s="366"/>
      <c r="AG140" s="366"/>
      <c r="AH140" s="366"/>
      <c r="AI140" s="366"/>
      <c r="AJ140" s="366"/>
      <c r="AK140" s="366"/>
      <c r="AL140" s="366"/>
      <c r="AM140" s="366"/>
      <c r="AN140" s="366"/>
      <c r="AO140" s="366"/>
    </row>
    <row r="141" spans="1:41" ht="24.95" customHeight="1">
      <c r="A141" s="367" t="s">
        <v>1816</v>
      </c>
      <c r="B141" s="474" t="s">
        <v>1256</v>
      </c>
      <c r="C141" s="384" t="s">
        <v>1818</v>
      </c>
      <c r="D141" s="369" t="s">
        <v>640</v>
      </c>
      <c r="E141" s="370">
        <v>1969</v>
      </c>
      <c r="F141" s="385" t="s">
        <v>1819</v>
      </c>
      <c r="G141" s="387"/>
      <c r="H141" s="366" t="s">
        <v>633</v>
      </c>
      <c r="I141" s="366"/>
      <c r="J141" s="366"/>
      <c r="K141" s="366"/>
      <c r="L141" s="366"/>
      <c r="M141" s="366"/>
      <c r="N141" s="366"/>
      <c r="O141" s="366"/>
      <c r="P141" s="366"/>
      <c r="Q141" s="366"/>
      <c r="R141" s="366"/>
      <c r="S141" s="366"/>
      <c r="T141" s="366"/>
      <c r="U141" s="366"/>
      <c r="V141" s="366"/>
      <c r="W141" s="366"/>
      <c r="X141" s="366"/>
      <c r="Y141" s="366"/>
      <c r="Z141" s="366"/>
      <c r="AA141" s="366"/>
      <c r="AB141" s="366"/>
      <c r="AC141" s="366"/>
      <c r="AD141" s="366"/>
      <c r="AE141" s="366"/>
      <c r="AF141" s="366"/>
      <c r="AG141" s="366"/>
      <c r="AH141" s="366"/>
      <c r="AI141" s="366"/>
      <c r="AJ141" s="366"/>
      <c r="AK141" s="366"/>
      <c r="AL141" s="366"/>
      <c r="AM141" s="366"/>
      <c r="AN141" s="366"/>
      <c r="AO141" s="366"/>
    </row>
    <row r="142" spans="1:41" ht="24.95" customHeight="1">
      <c r="A142" s="367" t="s">
        <v>1820</v>
      </c>
      <c r="B142" s="474" t="s">
        <v>1248</v>
      </c>
      <c r="C142" s="388" t="s">
        <v>1822</v>
      </c>
      <c r="D142" s="369" t="s">
        <v>434</v>
      </c>
      <c r="E142" s="370">
        <v>1980</v>
      </c>
      <c r="F142" s="385" t="s">
        <v>1823</v>
      </c>
      <c r="G142" s="386" t="s">
        <v>45</v>
      </c>
      <c r="H142" s="366" t="s">
        <v>430</v>
      </c>
      <c r="I142" s="366"/>
      <c r="J142" s="366"/>
      <c r="K142" s="366"/>
      <c r="L142" s="366"/>
      <c r="M142" s="366"/>
      <c r="N142" s="366"/>
      <c r="O142" s="366"/>
      <c r="P142" s="366"/>
      <c r="Q142" s="366"/>
      <c r="R142" s="366"/>
      <c r="S142" s="366"/>
      <c r="T142" s="366"/>
      <c r="U142" s="366"/>
      <c r="V142" s="366"/>
      <c r="W142" s="366"/>
      <c r="X142" s="366"/>
      <c r="Y142" s="366"/>
      <c r="Z142" s="366"/>
      <c r="AA142" s="366"/>
      <c r="AB142" s="366"/>
      <c r="AC142" s="366"/>
      <c r="AD142" s="366"/>
      <c r="AE142" s="366"/>
      <c r="AF142" s="366"/>
      <c r="AG142" s="366"/>
      <c r="AH142" s="366"/>
      <c r="AI142" s="366"/>
      <c r="AJ142" s="366"/>
      <c r="AK142" s="366"/>
      <c r="AL142" s="366"/>
      <c r="AM142" s="366"/>
      <c r="AN142" s="366"/>
      <c r="AO142" s="366"/>
    </row>
    <row r="143" spans="1:41" ht="24.95" customHeight="1">
      <c r="A143" s="367" t="s">
        <v>1824</v>
      </c>
      <c r="B143" s="474" t="s">
        <v>1252</v>
      </c>
      <c r="C143" s="384" t="s">
        <v>1826</v>
      </c>
      <c r="D143" s="369" t="s">
        <v>522</v>
      </c>
      <c r="E143" s="370">
        <v>1983</v>
      </c>
      <c r="F143" s="389" t="s">
        <v>1827</v>
      </c>
      <c r="G143" s="390"/>
      <c r="H143" s="366" t="s">
        <v>517</v>
      </c>
      <c r="I143" s="366"/>
      <c r="J143" s="366"/>
      <c r="K143" s="366"/>
      <c r="L143" s="366"/>
      <c r="M143" s="366"/>
      <c r="N143" s="366"/>
      <c r="O143" s="366"/>
      <c r="P143" s="366"/>
      <c r="Q143" s="366"/>
      <c r="R143" s="366"/>
      <c r="S143" s="366"/>
      <c r="T143" s="366"/>
      <c r="U143" s="366"/>
      <c r="V143" s="366"/>
      <c r="W143" s="366"/>
      <c r="X143" s="366"/>
      <c r="Y143" s="366"/>
      <c r="Z143" s="366"/>
      <c r="AA143" s="366"/>
      <c r="AB143" s="366"/>
      <c r="AC143" s="366"/>
      <c r="AD143" s="366"/>
      <c r="AE143" s="366"/>
      <c r="AF143" s="366"/>
      <c r="AG143" s="366"/>
      <c r="AH143" s="366"/>
      <c r="AI143" s="366"/>
      <c r="AJ143" s="366"/>
      <c r="AK143" s="366"/>
      <c r="AL143" s="366"/>
      <c r="AM143" s="366"/>
      <c r="AN143" s="366"/>
      <c r="AO143" s="366"/>
    </row>
    <row r="144" spans="1:41" ht="24.95" customHeight="1">
      <c r="A144" s="367" t="s">
        <v>1828</v>
      </c>
      <c r="B144" s="474" t="s">
        <v>1250</v>
      </c>
      <c r="C144" s="384" t="s">
        <v>1830</v>
      </c>
      <c r="D144" s="369" t="s">
        <v>492</v>
      </c>
      <c r="E144" s="370">
        <v>1975</v>
      </c>
      <c r="F144" s="389" t="s">
        <v>1831</v>
      </c>
      <c r="G144" s="390"/>
      <c r="H144" s="366" t="s">
        <v>202</v>
      </c>
      <c r="I144" s="366"/>
      <c r="J144" s="366"/>
      <c r="K144" s="366"/>
      <c r="L144" s="366"/>
      <c r="M144" s="366"/>
      <c r="N144" s="366"/>
      <c r="O144" s="366"/>
      <c r="P144" s="366"/>
      <c r="Q144" s="366"/>
      <c r="R144" s="366"/>
      <c r="S144" s="366"/>
      <c r="T144" s="366"/>
      <c r="U144" s="366"/>
      <c r="V144" s="366"/>
      <c r="W144" s="366"/>
      <c r="X144" s="366"/>
      <c r="Y144" s="366"/>
      <c r="Z144" s="366"/>
      <c r="AA144" s="366"/>
      <c r="AB144" s="366"/>
      <c r="AC144" s="366"/>
      <c r="AD144" s="366"/>
      <c r="AE144" s="366"/>
      <c r="AF144" s="366"/>
      <c r="AG144" s="366"/>
      <c r="AH144" s="366"/>
      <c r="AI144" s="366"/>
      <c r="AJ144" s="366"/>
      <c r="AK144" s="366"/>
      <c r="AL144" s="366"/>
      <c r="AM144" s="366"/>
      <c r="AN144" s="366"/>
      <c r="AO144" s="366"/>
    </row>
    <row r="145" spans="1:41" ht="24.95" customHeight="1">
      <c r="A145" s="367" t="s">
        <v>1832</v>
      </c>
      <c r="B145" s="474" t="s">
        <v>1246</v>
      </c>
      <c r="C145" s="384" t="s">
        <v>1833</v>
      </c>
      <c r="D145" s="369" t="s">
        <v>406</v>
      </c>
      <c r="E145" s="370">
        <v>1978</v>
      </c>
      <c r="F145" s="389" t="s">
        <v>1834</v>
      </c>
      <c r="G145" s="390" t="s">
        <v>45</v>
      </c>
      <c r="H145" s="366" t="s">
        <v>360</v>
      </c>
      <c r="I145" s="366"/>
      <c r="J145" s="366"/>
      <c r="K145" s="366"/>
      <c r="L145" s="366"/>
      <c r="M145" s="366"/>
      <c r="N145" s="366"/>
      <c r="O145" s="366"/>
      <c r="P145" s="366"/>
      <c r="Q145" s="366"/>
      <c r="R145" s="366"/>
      <c r="S145" s="366"/>
      <c r="T145" s="366"/>
      <c r="U145" s="366"/>
      <c r="V145" s="366"/>
      <c r="W145" s="366"/>
      <c r="X145" s="366"/>
      <c r="Y145" s="366"/>
      <c r="Z145" s="366"/>
      <c r="AA145" s="366"/>
      <c r="AB145" s="366"/>
      <c r="AC145" s="366"/>
      <c r="AD145" s="366"/>
      <c r="AE145" s="366"/>
      <c r="AF145" s="366"/>
      <c r="AG145" s="366"/>
      <c r="AH145" s="366"/>
      <c r="AI145" s="366"/>
      <c r="AJ145" s="366"/>
      <c r="AK145" s="366"/>
      <c r="AL145" s="366"/>
      <c r="AM145" s="366"/>
      <c r="AN145" s="366"/>
      <c r="AO145" s="366"/>
    </row>
    <row r="146" spans="1:41" ht="24.95" customHeight="1">
      <c r="A146" s="367" t="s">
        <v>1835</v>
      </c>
      <c r="B146" s="474" t="s">
        <v>1254</v>
      </c>
      <c r="C146" s="391" t="s">
        <v>1837</v>
      </c>
      <c r="D146" s="369" t="s">
        <v>612</v>
      </c>
      <c r="E146" s="370">
        <v>1968</v>
      </c>
      <c r="F146" s="389" t="s">
        <v>1838</v>
      </c>
      <c r="G146" s="390"/>
      <c r="H146" s="366" t="s">
        <v>560</v>
      </c>
      <c r="I146" s="366"/>
      <c r="J146" s="366"/>
      <c r="K146" s="366"/>
      <c r="L146" s="366"/>
      <c r="M146" s="366"/>
      <c r="N146" s="366"/>
      <c r="O146" s="366"/>
      <c r="P146" s="366"/>
      <c r="Q146" s="366"/>
      <c r="R146" s="366"/>
      <c r="S146" s="366"/>
      <c r="T146" s="366"/>
      <c r="U146" s="366"/>
      <c r="V146" s="366"/>
      <c r="W146" s="366"/>
      <c r="X146" s="366"/>
      <c r="Y146" s="366"/>
      <c r="Z146" s="366"/>
      <c r="AA146" s="366"/>
      <c r="AB146" s="366"/>
      <c r="AC146" s="366"/>
      <c r="AD146" s="366"/>
      <c r="AE146" s="366"/>
      <c r="AF146" s="366"/>
      <c r="AG146" s="366"/>
      <c r="AH146" s="366"/>
      <c r="AI146" s="366"/>
      <c r="AJ146" s="366"/>
      <c r="AK146" s="366"/>
      <c r="AL146" s="366"/>
      <c r="AM146" s="366"/>
      <c r="AN146" s="366"/>
      <c r="AO146" s="366"/>
    </row>
    <row r="147" spans="1:41" ht="24.95" customHeight="1">
      <c r="A147" s="367" t="s">
        <v>1839</v>
      </c>
      <c r="B147" s="474" t="s">
        <v>1262</v>
      </c>
      <c r="C147" s="392" t="s">
        <v>1840</v>
      </c>
      <c r="D147" s="369" t="s">
        <v>2574</v>
      </c>
      <c r="E147" s="370">
        <v>1981</v>
      </c>
      <c r="F147" s="389" t="s">
        <v>1841</v>
      </c>
      <c r="G147" s="393" t="s">
        <v>45</v>
      </c>
      <c r="H147" s="366" t="s">
        <v>742</v>
      </c>
      <c r="I147" s="366"/>
      <c r="J147" s="366"/>
      <c r="K147" s="366"/>
      <c r="L147" s="366"/>
      <c r="M147" s="366"/>
      <c r="N147" s="366"/>
      <c r="O147" s="366"/>
      <c r="P147" s="366"/>
      <c r="Q147" s="366"/>
      <c r="R147" s="366"/>
      <c r="S147" s="366"/>
      <c r="T147" s="366"/>
      <c r="U147" s="366"/>
      <c r="V147" s="366"/>
      <c r="W147" s="366"/>
      <c r="X147" s="366"/>
      <c r="Y147" s="366"/>
      <c r="Z147" s="366"/>
      <c r="AA147" s="366"/>
      <c r="AB147" s="366"/>
      <c r="AC147" s="366"/>
      <c r="AD147" s="366"/>
      <c r="AE147" s="366"/>
      <c r="AF147" s="366"/>
      <c r="AG147" s="366"/>
      <c r="AH147" s="366"/>
      <c r="AI147" s="366"/>
      <c r="AJ147" s="366"/>
      <c r="AK147" s="366"/>
      <c r="AL147" s="366"/>
      <c r="AM147" s="366"/>
      <c r="AN147" s="366"/>
      <c r="AO147" s="366"/>
    </row>
    <row r="148" spans="1:41" ht="24.95" customHeight="1">
      <c r="A148" s="367" t="s">
        <v>1842</v>
      </c>
      <c r="B148" s="474" t="s">
        <v>1242</v>
      </c>
      <c r="C148" s="388" t="s">
        <v>1844</v>
      </c>
      <c r="D148" s="369" t="s">
        <v>252</v>
      </c>
      <c r="E148" s="370">
        <v>1982</v>
      </c>
      <c r="F148" s="389" t="s">
        <v>1845</v>
      </c>
      <c r="G148" s="386"/>
      <c r="H148" s="366" t="s">
        <v>241</v>
      </c>
      <c r="I148" s="366"/>
      <c r="J148" s="366"/>
      <c r="K148" s="366"/>
      <c r="L148" s="366"/>
      <c r="M148" s="366"/>
      <c r="N148" s="366"/>
      <c r="O148" s="366"/>
      <c r="P148" s="366"/>
      <c r="Q148" s="366"/>
      <c r="R148" s="366"/>
      <c r="S148" s="366"/>
      <c r="T148" s="366"/>
      <c r="U148" s="366"/>
      <c r="V148" s="366"/>
      <c r="W148" s="366"/>
      <c r="X148" s="366"/>
      <c r="Y148" s="366"/>
      <c r="Z148" s="366"/>
      <c r="AA148" s="366"/>
      <c r="AB148" s="366"/>
      <c r="AC148" s="366"/>
      <c r="AD148" s="366"/>
      <c r="AE148" s="366"/>
      <c r="AF148" s="366"/>
      <c r="AG148" s="366"/>
      <c r="AH148" s="366"/>
      <c r="AI148" s="366"/>
      <c r="AJ148" s="366"/>
      <c r="AK148" s="366"/>
      <c r="AL148" s="366"/>
      <c r="AM148" s="366"/>
      <c r="AN148" s="366"/>
      <c r="AO148" s="366"/>
    </row>
    <row r="149" spans="1:41" ht="24.95" customHeight="1">
      <c r="A149" s="367" t="s">
        <v>1846</v>
      </c>
      <c r="B149" s="474" t="s">
        <v>1234</v>
      </c>
      <c r="C149" s="388" t="s">
        <v>1848</v>
      </c>
      <c r="D149" s="369" t="s">
        <v>145</v>
      </c>
      <c r="E149" s="370">
        <v>1970</v>
      </c>
      <c r="F149" s="389" t="s">
        <v>1849</v>
      </c>
      <c r="G149" s="386" t="s">
        <v>45</v>
      </c>
      <c r="H149" s="366" t="s">
        <v>127</v>
      </c>
      <c r="I149" s="366"/>
      <c r="J149" s="366"/>
      <c r="K149" s="366"/>
      <c r="L149" s="366"/>
      <c r="M149" s="366"/>
      <c r="N149" s="366"/>
      <c r="O149" s="366"/>
      <c r="P149" s="366"/>
      <c r="Q149" s="366"/>
      <c r="R149" s="366"/>
      <c r="S149" s="366"/>
      <c r="T149" s="366"/>
      <c r="U149" s="366"/>
      <c r="V149" s="366"/>
      <c r="W149" s="366"/>
      <c r="X149" s="366"/>
      <c r="Y149" s="366"/>
      <c r="Z149" s="366"/>
      <c r="AA149" s="366"/>
      <c r="AB149" s="366"/>
      <c r="AC149" s="366"/>
      <c r="AD149" s="366"/>
      <c r="AE149" s="366"/>
      <c r="AF149" s="366"/>
      <c r="AG149" s="366"/>
      <c r="AH149" s="366"/>
      <c r="AI149" s="366"/>
      <c r="AJ149" s="366"/>
      <c r="AK149" s="366"/>
      <c r="AL149" s="366"/>
      <c r="AM149" s="366"/>
      <c r="AN149" s="366"/>
      <c r="AO149" s="366"/>
    </row>
    <row r="150" spans="1:41" ht="24.95" customHeight="1">
      <c r="A150" s="367" t="s">
        <v>1850</v>
      </c>
      <c r="B150" s="475" t="s">
        <v>1232</v>
      </c>
      <c r="C150" s="388" t="s">
        <v>1852</v>
      </c>
      <c r="D150" s="369" t="s">
        <v>62</v>
      </c>
      <c r="E150" s="370">
        <v>1961</v>
      </c>
      <c r="F150" s="394" t="s">
        <v>1853</v>
      </c>
      <c r="G150" s="386"/>
      <c r="H150" s="366" t="s">
        <v>55</v>
      </c>
      <c r="I150" s="366"/>
      <c r="J150" s="366"/>
      <c r="K150" s="366"/>
      <c r="L150" s="366"/>
      <c r="M150" s="366"/>
      <c r="N150" s="366"/>
      <c r="O150" s="366"/>
      <c r="P150" s="366"/>
      <c r="Q150" s="366"/>
      <c r="R150" s="366"/>
      <c r="S150" s="366"/>
      <c r="T150" s="366"/>
      <c r="U150" s="366"/>
      <c r="V150" s="366"/>
      <c r="W150" s="366"/>
      <c r="X150" s="366"/>
      <c r="Y150" s="366"/>
      <c r="Z150" s="366"/>
      <c r="AA150" s="366"/>
      <c r="AB150" s="366"/>
      <c r="AC150" s="366"/>
      <c r="AD150" s="366"/>
      <c r="AE150" s="366"/>
      <c r="AF150" s="366"/>
      <c r="AG150" s="366"/>
      <c r="AH150" s="366"/>
      <c r="AI150" s="366"/>
      <c r="AJ150" s="366"/>
      <c r="AK150" s="366"/>
      <c r="AL150" s="366"/>
      <c r="AM150" s="366"/>
      <c r="AN150" s="366"/>
      <c r="AO150" s="366"/>
    </row>
    <row r="151" spans="1:41" ht="24.95" customHeight="1">
      <c r="A151" s="367" t="s">
        <v>1854</v>
      </c>
      <c r="B151" s="474" t="s">
        <v>1246</v>
      </c>
      <c r="C151" s="388" t="s">
        <v>1856</v>
      </c>
      <c r="D151" s="369" t="s">
        <v>379</v>
      </c>
      <c r="E151" s="370">
        <v>1974</v>
      </c>
      <c r="F151" s="389" t="s">
        <v>1857</v>
      </c>
      <c r="G151" s="386" t="s">
        <v>45</v>
      </c>
      <c r="H151" s="366" t="s">
        <v>360</v>
      </c>
      <c r="I151" s="366"/>
      <c r="J151" s="366"/>
      <c r="K151" s="366"/>
      <c r="L151" s="366"/>
      <c r="M151" s="366"/>
      <c r="N151" s="366"/>
      <c r="O151" s="366"/>
      <c r="P151" s="366"/>
      <c r="Q151" s="366"/>
      <c r="R151" s="366"/>
      <c r="S151" s="366"/>
      <c r="T151" s="366"/>
      <c r="U151" s="366"/>
      <c r="V151" s="366"/>
      <c r="W151" s="366"/>
      <c r="X151" s="366"/>
      <c r="Y151" s="366"/>
      <c r="Z151" s="366"/>
      <c r="AA151" s="366"/>
      <c r="AB151" s="366"/>
      <c r="AC151" s="366"/>
      <c r="AD151" s="366"/>
      <c r="AE151" s="366"/>
      <c r="AF151" s="366"/>
      <c r="AG151" s="366"/>
      <c r="AH151" s="366"/>
      <c r="AI151" s="366"/>
      <c r="AJ151" s="366"/>
      <c r="AK151" s="366"/>
      <c r="AL151" s="366"/>
      <c r="AM151" s="366"/>
      <c r="AN151" s="366"/>
      <c r="AO151" s="366"/>
    </row>
    <row r="152" spans="1:41" ht="24.95" customHeight="1">
      <c r="A152" s="367" t="s">
        <v>1858</v>
      </c>
      <c r="B152" s="476"/>
      <c r="C152" s="388" t="s">
        <v>1859</v>
      </c>
      <c r="D152" s="369" t="s">
        <v>2575</v>
      </c>
      <c r="E152" s="370">
        <v>1982</v>
      </c>
      <c r="F152" s="389" t="s">
        <v>1860</v>
      </c>
      <c r="G152" s="386" t="s">
        <v>45</v>
      </c>
      <c r="H152" s="366" t="s">
        <v>2641</v>
      </c>
      <c r="I152" s="366"/>
      <c r="J152" s="366"/>
      <c r="K152" s="366"/>
      <c r="L152" s="366"/>
      <c r="M152" s="366"/>
      <c r="N152" s="366"/>
      <c r="O152" s="366"/>
      <c r="P152" s="366"/>
      <c r="Q152" s="366"/>
      <c r="R152" s="366"/>
      <c r="S152" s="366"/>
      <c r="T152" s="366"/>
      <c r="U152" s="366"/>
      <c r="V152" s="366"/>
      <c r="W152" s="366"/>
      <c r="X152" s="366"/>
      <c r="Y152" s="366"/>
      <c r="Z152" s="366"/>
      <c r="AA152" s="366"/>
      <c r="AB152" s="366"/>
      <c r="AC152" s="366"/>
      <c r="AD152" s="366"/>
      <c r="AE152" s="366"/>
      <c r="AF152" s="366"/>
      <c r="AG152" s="366"/>
      <c r="AH152" s="366"/>
      <c r="AI152" s="366"/>
      <c r="AJ152" s="366"/>
      <c r="AK152" s="366"/>
      <c r="AL152" s="366"/>
      <c r="AM152" s="366"/>
      <c r="AN152" s="366"/>
      <c r="AO152" s="366"/>
    </row>
    <row r="153" spans="1:41" ht="24.95" customHeight="1">
      <c r="A153" s="367" t="s">
        <v>1861</v>
      </c>
      <c r="B153" s="474" t="s">
        <v>1256</v>
      </c>
      <c r="C153" s="388" t="s">
        <v>1863</v>
      </c>
      <c r="D153" s="369" t="s">
        <v>658</v>
      </c>
      <c r="E153" s="370">
        <v>1987</v>
      </c>
      <c r="F153" s="389" t="s">
        <v>1864</v>
      </c>
      <c r="G153" s="386"/>
      <c r="H153" s="366" t="s">
        <v>633</v>
      </c>
      <c r="I153" s="366"/>
      <c r="J153" s="366"/>
      <c r="K153" s="366"/>
      <c r="L153" s="366"/>
      <c r="M153" s="366"/>
      <c r="N153" s="366"/>
      <c r="O153" s="366"/>
      <c r="P153" s="366"/>
      <c r="Q153" s="366"/>
      <c r="R153" s="366"/>
      <c r="S153" s="366"/>
      <c r="T153" s="366"/>
      <c r="U153" s="366"/>
      <c r="V153" s="366"/>
      <c r="W153" s="366"/>
      <c r="X153" s="366"/>
      <c r="Y153" s="366"/>
      <c r="Z153" s="366"/>
      <c r="AA153" s="366"/>
      <c r="AB153" s="366"/>
      <c r="AC153" s="366"/>
      <c r="AD153" s="366"/>
      <c r="AE153" s="366"/>
      <c r="AF153" s="366"/>
      <c r="AG153" s="366"/>
      <c r="AH153" s="366"/>
      <c r="AI153" s="366"/>
      <c r="AJ153" s="366"/>
      <c r="AK153" s="366"/>
      <c r="AL153" s="366"/>
      <c r="AM153" s="366"/>
      <c r="AN153" s="366"/>
      <c r="AO153" s="366"/>
    </row>
    <row r="154" spans="1:41" ht="24.95" customHeight="1">
      <c r="A154" s="367" t="s">
        <v>1865</v>
      </c>
      <c r="B154" s="474" t="s">
        <v>1242</v>
      </c>
      <c r="C154" s="388" t="s">
        <v>1867</v>
      </c>
      <c r="D154" s="369" t="s">
        <v>293</v>
      </c>
      <c r="E154" s="370">
        <v>1986</v>
      </c>
      <c r="F154" s="395" t="s">
        <v>1868</v>
      </c>
      <c r="G154" s="386"/>
      <c r="H154" s="366" t="s">
        <v>241</v>
      </c>
      <c r="I154" s="366"/>
      <c r="J154" s="366"/>
      <c r="K154" s="366"/>
      <c r="L154" s="366"/>
      <c r="M154" s="366"/>
      <c r="N154" s="366"/>
      <c r="O154" s="366"/>
      <c r="P154" s="366"/>
      <c r="Q154" s="366"/>
      <c r="R154" s="366"/>
      <c r="S154" s="366"/>
      <c r="T154" s="366"/>
      <c r="U154" s="366"/>
      <c r="V154" s="366"/>
      <c r="W154" s="366"/>
      <c r="X154" s="366"/>
      <c r="Y154" s="366"/>
      <c r="Z154" s="366"/>
      <c r="AA154" s="366"/>
      <c r="AB154" s="366"/>
      <c r="AC154" s="366"/>
      <c r="AD154" s="366"/>
      <c r="AE154" s="366"/>
      <c r="AF154" s="366"/>
      <c r="AG154" s="366"/>
      <c r="AH154" s="366"/>
      <c r="AI154" s="366"/>
      <c r="AJ154" s="366"/>
      <c r="AK154" s="366"/>
      <c r="AL154" s="366"/>
      <c r="AM154" s="366"/>
      <c r="AN154" s="366"/>
      <c r="AO154" s="366"/>
    </row>
    <row r="155" spans="1:41" s="169" customFormat="1" ht="24.95" customHeight="1">
      <c r="A155" s="367" t="s">
        <v>1869</v>
      </c>
      <c r="B155" s="475" t="s">
        <v>1232</v>
      </c>
      <c r="C155" s="396" t="s">
        <v>1871</v>
      </c>
      <c r="D155" s="369" t="s">
        <v>114</v>
      </c>
      <c r="E155" s="370">
        <v>1987</v>
      </c>
      <c r="F155" s="397" t="s">
        <v>1872</v>
      </c>
      <c r="G155" s="398" t="s">
        <v>45</v>
      </c>
      <c r="H155" s="383" t="s">
        <v>55</v>
      </c>
      <c r="I155" s="383"/>
      <c r="J155" s="383"/>
      <c r="K155" s="383"/>
      <c r="L155" s="383"/>
      <c r="M155" s="383"/>
      <c r="N155" s="383"/>
      <c r="O155" s="383"/>
      <c r="P155" s="383"/>
      <c r="Q155" s="383"/>
      <c r="R155" s="383"/>
      <c r="S155" s="383"/>
      <c r="T155" s="383"/>
      <c r="U155" s="383"/>
      <c r="V155" s="383"/>
      <c r="W155" s="383"/>
      <c r="X155" s="383"/>
      <c r="Y155" s="383"/>
      <c r="Z155" s="383"/>
      <c r="AA155" s="383"/>
      <c r="AB155" s="383"/>
      <c r="AC155" s="383"/>
      <c r="AD155" s="383"/>
      <c r="AE155" s="383"/>
      <c r="AF155" s="383"/>
      <c r="AG155" s="383"/>
      <c r="AH155" s="383"/>
      <c r="AI155" s="383"/>
      <c r="AJ155" s="383"/>
      <c r="AK155" s="383"/>
      <c r="AL155" s="383"/>
      <c r="AM155" s="383"/>
      <c r="AN155" s="383"/>
      <c r="AO155" s="383"/>
    </row>
    <row r="156" spans="1:41" ht="24.95" customHeight="1">
      <c r="A156" s="367" t="s">
        <v>1873</v>
      </c>
      <c r="B156" s="474" t="s">
        <v>1244</v>
      </c>
      <c r="C156" s="388" t="s">
        <v>1875</v>
      </c>
      <c r="D156" s="369" t="s">
        <v>327</v>
      </c>
      <c r="E156" s="370">
        <v>1973</v>
      </c>
      <c r="F156" s="389" t="s">
        <v>1876</v>
      </c>
      <c r="G156" s="386"/>
      <c r="H156" s="366" t="s">
        <v>113</v>
      </c>
      <c r="I156" s="366"/>
      <c r="J156" s="366"/>
      <c r="K156" s="366"/>
      <c r="L156" s="366"/>
      <c r="M156" s="366"/>
      <c r="N156" s="366"/>
      <c r="O156" s="366"/>
      <c r="P156" s="366"/>
      <c r="Q156" s="366"/>
      <c r="R156" s="366"/>
      <c r="S156" s="366"/>
      <c r="T156" s="366"/>
      <c r="U156" s="366"/>
      <c r="V156" s="366"/>
      <c r="W156" s="366"/>
      <c r="X156" s="366"/>
      <c r="Y156" s="366"/>
      <c r="Z156" s="366"/>
      <c r="AA156" s="366"/>
      <c r="AB156" s="366"/>
      <c r="AC156" s="366"/>
      <c r="AD156" s="366"/>
      <c r="AE156" s="366"/>
      <c r="AF156" s="366"/>
      <c r="AG156" s="366"/>
      <c r="AH156" s="366"/>
      <c r="AI156" s="366"/>
      <c r="AJ156" s="366"/>
      <c r="AK156" s="366"/>
      <c r="AL156" s="366"/>
      <c r="AM156" s="366"/>
      <c r="AN156" s="366"/>
      <c r="AO156" s="366"/>
    </row>
    <row r="157" spans="1:41" ht="24.95" customHeight="1">
      <c r="A157" s="367" t="s">
        <v>1877</v>
      </c>
      <c r="B157" s="474" t="s">
        <v>1267</v>
      </c>
      <c r="C157" s="368" t="s">
        <v>1879</v>
      </c>
      <c r="D157" s="369" t="s">
        <v>790</v>
      </c>
      <c r="E157" s="370">
        <v>1972</v>
      </c>
      <c r="F157" s="371" t="s">
        <v>1880</v>
      </c>
      <c r="G157" s="372"/>
      <c r="H157" s="366" t="s">
        <v>782</v>
      </c>
      <c r="I157" s="366"/>
      <c r="J157" s="366"/>
      <c r="K157" s="366"/>
      <c r="L157" s="366"/>
      <c r="M157" s="366"/>
      <c r="N157" s="366"/>
      <c r="O157" s="366"/>
      <c r="P157" s="366"/>
      <c r="Q157" s="366"/>
      <c r="R157" s="366"/>
      <c r="S157" s="366"/>
      <c r="T157" s="366"/>
      <c r="U157" s="366"/>
      <c r="V157" s="366"/>
      <c r="W157" s="366"/>
      <c r="X157" s="366"/>
      <c r="Y157" s="366"/>
      <c r="Z157" s="366"/>
      <c r="AA157" s="366"/>
      <c r="AB157" s="366"/>
      <c r="AC157" s="366"/>
      <c r="AD157" s="366"/>
      <c r="AE157" s="366"/>
      <c r="AF157" s="366"/>
      <c r="AG157" s="366"/>
      <c r="AH157" s="366"/>
      <c r="AI157" s="366"/>
      <c r="AJ157" s="366"/>
      <c r="AK157" s="366"/>
      <c r="AL157" s="366"/>
      <c r="AM157" s="366"/>
      <c r="AN157" s="366"/>
      <c r="AO157" s="366"/>
    </row>
    <row r="158" spans="1:41" ht="24.95" customHeight="1">
      <c r="A158" s="367" t="s">
        <v>1881</v>
      </c>
      <c r="B158" s="474" t="s">
        <v>1260</v>
      </c>
      <c r="C158" s="368" t="s">
        <v>1883</v>
      </c>
      <c r="D158" s="369" t="s">
        <v>722</v>
      </c>
      <c r="E158" s="370">
        <v>1979</v>
      </c>
      <c r="F158" s="371" t="s">
        <v>1884</v>
      </c>
      <c r="G158" s="372" t="s">
        <v>45</v>
      </c>
      <c r="H158" s="366" t="s">
        <v>720</v>
      </c>
      <c r="I158" s="366"/>
      <c r="J158" s="366"/>
      <c r="K158" s="366"/>
      <c r="L158" s="366"/>
      <c r="M158" s="366"/>
      <c r="N158" s="366"/>
      <c r="O158" s="366"/>
      <c r="P158" s="366"/>
      <c r="Q158" s="366"/>
      <c r="R158" s="366"/>
      <c r="S158" s="366"/>
      <c r="T158" s="366"/>
      <c r="U158" s="366"/>
      <c r="V158" s="366"/>
      <c r="W158" s="366"/>
      <c r="X158" s="366"/>
      <c r="Y158" s="366"/>
      <c r="Z158" s="366"/>
      <c r="AA158" s="366"/>
      <c r="AB158" s="366"/>
      <c r="AC158" s="366"/>
      <c r="AD158" s="366"/>
      <c r="AE158" s="366"/>
      <c r="AF158" s="366"/>
      <c r="AG158" s="366"/>
      <c r="AH158" s="366"/>
      <c r="AI158" s="366"/>
      <c r="AJ158" s="366"/>
      <c r="AK158" s="366"/>
      <c r="AL158" s="366"/>
      <c r="AM158" s="366"/>
      <c r="AN158" s="366"/>
      <c r="AO158" s="366"/>
    </row>
    <row r="159" spans="1:41" ht="24.95" customHeight="1">
      <c r="A159" s="367" t="s">
        <v>1885</v>
      </c>
      <c r="B159" s="474" t="s">
        <v>1256</v>
      </c>
      <c r="C159" s="392" t="s">
        <v>1887</v>
      </c>
      <c r="D159" s="369" t="s">
        <v>692</v>
      </c>
      <c r="E159" s="370">
        <v>1982</v>
      </c>
      <c r="F159" s="389" t="s">
        <v>1888</v>
      </c>
      <c r="G159" s="393"/>
      <c r="H159" s="366" t="s">
        <v>633</v>
      </c>
      <c r="I159" s="366"/>
      <c r="J159" s="366"/>
      <c r="K159" s="366"/>
      <c r="L159" s="366"/>
      <c r="M159" s="366"/>
      <c r="N159" s="366"/>
      <c r="O159" s="366"/>
      <c r="P159" s="366"/>
      <c r="Q159" s="366"/>
      <c r="R159" s="366"/>
      <c r="S159" s="366"/>
      <c r="T159" s="366"/>
      <c r="U159" s="366"/>
      <c r="V159" s="366"/>
      <c r="W159" s="366"/>
      <c r="X159" s="366"/>
      <c r="Y159" s="366"/>
      <c r="Z159" s="366"/>
      <c r="AA159" s="366"/>
      <c r="AB159" s="366"/>
      <c r="AC159" s="366"/>
      <c r="AD159" s="366"/>
      <c r="AE159" s="366"/>
      <c r="AF159" s="366"/>
      <c r="AG159" s="366"/>
      <c r="AH159" s="366"/>
      <c r="AI159" s="366"/>
      <c r="AJ159" s="366"/>
      <c r="AK159" s="366"/>
      <c r="AL159" s="366"/>
      <c r="AM159" s="366"/>
      <c r="AN159" s="366"/>
      <c r="AO159" s="366"/>
    </row>
    <row r="160" spans="1:41" ht="24.95" customHeight="1">
      <c r="A160" s="367" t="s">
        <v>1889</v>
      </c>
      <c r="B160" s="474" t="s">
        <v>1246</v>
      </c>
      <c r="C160" s="392" t="s">
        <v>1891</v>
      </c>
      <c r="D160" s="369" t="s">
        <v>413</v>
      </c>
      <c r="E160" s="370">
        <v>1981</v>
      </c>
      <c r="F160" s="389" t="s">
        <v>1892</v>
      </c>
      <c r="G160" s="393"/>
      <c r="H160" s="366" t="s">
        <v>360</v>
      </c>
      <c r="I160" s="366"/>
      <c r="J160" s="366"/>
      <c r="K160" s="366"/>
      <c r="L160" s="366"/>
      <c r="M160" s="366"/>
      <c r="N160" s="366"/>
      <c r="O160" s="366"/>
      <c r="P160" s="366"/>
      <c r="Q160" s="366"/>
      <c r="R160" s="366"/>
      <c r="S160" s="366"/>
      <c r="T160" s="366"/>
      <c r="U160" s="366"/>
      <c r="V160" s="366"/>
      <c r="W160" s="366"/>
      <c r="X160" s="366"/>
      <c r="Y160" s="366"/>
      <c r="Z160" s="366"/>
      <c r="AA160" s="366"/>
      <c r="AB160" s="366"/>
      <c r="AC160" s="366"/>
      <c r="AD160" s="366"/>
      <c r="AE160" s="366"/>
      <c r="AF160" s="366"/>
      <c r="AG160" s="366"/>
      <c r="AH160" s="366"/>
      <c r="AI160" s="366"/>
      <c r="AJ160" s="366"/>
      <c r="AK160" s="366"/>
      <c r="AL160" s="366"/>
      <c r="AM160" s="366"/>
      <c r="AN160" s="366"/>
      <c r="AO160" s="366"/>
    </row>
    <row r="161" spans="1:41" ht="24.95" customHeight="1">
      <c r="A161" s="367" t="s">
        <v>1893</v>
      </c>
      <c r="B161" s="474" t="s">
        <v>1246</v>
      </c>
      <c r="C161" s="399" t="s">
        <v>1895</v>
      </c>
      <c r="D161" s="369" t="s">
        <v>397</v>
      </c>
      <c r="E161" s="370">
        <v>1905</v>
      </c>
      <c r="F161" s="389" t="s">
        <v>1896</v>
      </c>
      <c r="G161" s="393"/>
      <c r="H161" s="366" t="s">
        <v>360</v>
      </c>
      <c r="I161" s="366"/>
      <c r="J161" s="366"/>
      <c r="K161" s="366"/>
      <c r="L161" s="366"/>
      <c r="M161" s="366"/>
      <c r="N161" s="366"/>
      <c r="O161" s="366"/>
      <c r="P161" s="366"/>
      <c r="Q161" s="366"/>
      <c r="R161" s="366"/>
      <c r="S161" s="366"/>
      <c r="T161" s="366"/>
      <c r="U161" s="366"/>
      <c r="V161" s="366"/>
      <c r="W161" s="366"/>
      <c r="X161" s="366"/>
      <c r="Y161" s="366"/>
      <c r="Z161" s="366"/>
      <c r="AA161" s="366"/>
      <c r="AB161" s="366"/>
      <c r="AC161" s="366"/>
      <c r="AD161" s="366"/>
      <c r="AE161" s="366"/>
      <c r="AF161" s="366"/>
      <c r="AG161" s="366"/>
      <c r="AH161" s="366"/>
      <c r="AI161" s="366"/>
      <c r="AJ161" s="366"/>
      <c r="AK161" s="366"/>
      <c r="AL161" s="366"/>
      <c r="AM161" s="366"/>
      <c r="AN161" s="366"/>
      <c r="AO161" s="366"/>
    </row>
    <row r="162" spans="1:41" ht="24.95" customHeight="1">
      <c r="A162" s="367" t="s">
        <v>1897</v>
      </c>
      <c r="B162" s="474" t="s">
        <v>1250</v>
      </c>
      <c r="C162" s="399" t="s">
        <v>1899</v>
      </c>
      <c r="D162" s="369" t="s">
        <v>493</v>
      </c>
      <c r="E162" s="370">
        <v>1976</v>
      </c>
      <c r="F162" s="400" t="s">
        <v>1900</v>
      </c>
      <c r="G162" s="393" t="s">
        <v>45</v>
      </c>
      <c r="H162" s="366" t="s">
        <v>202</v>
      </c>
      <c r="I162" s="366"/>
      <c r="J162" s="366"/>
      <c r="K162" s="366"/>
      <c r="L162" s="366"/>
      <c r="M162" s="366"/>
      <c r="N162" s="366"/>
      <c r="O162" s="366"/>
      <c r="P162" s="366"/>
      <c r="Q162" s="366"/>
      <c r="R162" s="366"/>
      <c r="S162" s="366"/>
      <c r="T162" s="366"/>
      <c r="U162" s="366"/>
      <c r="V162" s="366"/>
      <c r="W162" s="366"/>
      <c r="X162" s="366"/>
      <c r="Y162" s="366"/>
      <c r="Z162" s="366"/>
      <c r="AA162" s="366"/>
      <c r="AB162" s="366"/>
      <c r="AC162" s="366"/>
      <c r="AD162" s="366"/>
      <c r="AE162" s="366"/>
      <c r="AF162" s="366"/>
      <c r="AG162" s="366"/>
      <c r="AH162" s="366"/>
      <c r="AI162" s="366"/>
      <c r="AJ162" s="366"/>
      <c r="AK162" s="366"/>
      <c r="AL162" s="366"/>
      <c r="AM162" s="366"/>
      <c r="AN162" s="366"/>
      <c r="AO162" s="366"/>
    </row>
    <row r="163" spans="1:41" s="163" customFormat="1" ht="24.95" customHeight="1">
      <c r="A163" s="367" t="s">
        <v>1901</v>
      </c>
      <c r="B163" s="474" t="s">
        <v>1246</v>
      </c>
      <c r="C163" s="368" t="s">
        <v>1902</v>
      </c>
      <c r="D163" s="369" t="s">
        <v>408</v>
      </c>
      <c r="E163" s="370">
        <v>1979</v>
      </c>
      <c r="F163" s="371" t="s">
        <v>1903</v>
      </c>
      <c r="G163" s="393" t="s">
        <v>45</v>
      </c>
      <c r="H163" s="375" t="s">
        <v>360</v>
      </c>
      <c r="I163" s="375"/>
      <c r="J163" s="375"/>
      <c r="K163" s="375"/>
      <c r="L163" s="375"/>
      <c r="M163" s="375"/>
      <c r="N163" s="375"/>
      <c r="O163" s="375"/>
      <c r="P163" s="375"/>
      <c r="Q163" s="375"/>
      <c r="R163" s="375"/>
      <c r="S163" s="375"/>
      <c r="T163" s="375"/>
      <c r="U163" s="375"/>
      <c r="V163" s="375"/>
      <c r="W163" s="375"/>
      <c r="X163" s="375"/>
      <c r="Y163" s="375"/>
      <c r="Z163" s="375"/>
      <c r="AA163" s="375"/>
      <c r="AB163" s="375"/>
      <c r="AC163" s="375"/>
      <c r="AD163" s="375"/>
      <c r="AE163" s="375"/>
      <c r="AF163" s="375"/>
      <c r="AG163" s="375"/>
      <c r="AH163" s="375"/>
      <c r="AI163" s="375"/>
      <c r="AJ163" s="375"/>
      <c r="AK163" s="375"/>
      <c r="AL163" s="375"/>
      <c r="AM163" s="375"/>
      <c r="AN163" s="375"/>
      <c r="AO163" s="375"/>
    </row>
    <row r="164" spans="1:41" ht="24.95" customHeight="1">
      <c r="A164" s="367" t="s">
        <v>1904</v>
      </c>
      <c r="B164" s="474" t="s">
        <v>1256</v>
      </c>
      <c r="C164" s="389" t="s">
        <v>1906</v>
      </c>
      <c r="D164" s="369" t="s">
        <v>662</v>
      </c>
      <c r="E164" s="370">
        <v>1977</v>
      </c>
      <c r="F164" s="395">
        <v>28313</v>
      </c>
      <c r="G164" s="393" t="s">
        <v>45</v>
      </c>
      <c r="H164" s="366" t="s">
        <v>633</v>
      </c>
      <c r="I164" s="366"/>
      <c r="J164" s="366"/>
      <c r="K164" s="366"/>
      <c r="L164" s="366"/>
      <c r="M164" s="366"/>
      <c r="N164" s="366"/>
      <c r="O164" s="366"/>
      <c r="P164" s="366"/>
      <c r="Q164" s="366"/>
      <c r="R164" s="366"/>
      <c r="S164" s="366"/>
      <c r="T164" s="366"/>
      <c r="U164" s="366"/>
      <c r="V164" s="366"/>
      <c r="W164" s="366"/>
      <c r="X164" s="366"/>
      <c r="Y164" s="366"/>
      <c r="Z164" s="366"/>
      <c r="AA164" s="366"/>
      <c r="AB164" s="366"/>
      <c r="AC164" s="366"/>
      <c r="AD164" s="366"/>
      <c r="AE164" s="366"/>
      <c r="AF164" s="366"/>
      <c r="AG164" s="366"/>
      <c r="AH164" s="366"/>
      <c r="AI164" s="366"/>
      <c r="AJ164" s="366"/>
      <c r="AK164" s="366"/>
      <c r="AL164" s="366"/>
      <c r="AM164" s="366"/>
      <c r="AN164" s="366"/>
      <c r="AO164" s="366"/>
    </row>
    <row r="165" spans="1:41" ht="24.95" customHeight="1">
      <c r="A165" s="367" t="s">
        <v>1907</v>
      </c>
      <c r="B165" s="474" t="s">
        <v>1248</v>
      </c>
      <c r="C165" s="368" t="s">
        <v>1909</v>
      </c>
      <c r="D165" s="369" t="s">
        <v>445</v>
      </c>
      <c r="E165" s="370">
        <v>1982</v>
      </c>
      <c r="F165" s="371" t="s">
        <v>1910</v>
      </c>
      <c r="G165" s="372" t="s">
        <v>45</v>
      </c>
      <c r="H165" s="366" t="s">
        <v>430</v>
      </c>
      <c r="I165" s="366"/>
      <c r="J165" s="366"/>
      <c r="K165" s="366"/>
      <c r="L165" s="366"/>
      <c r="M165" s="366"/>
      <c r="N165" s="366"/>
      <c r="O165" s="366"/>
      <c r="P165" s="366"/>
      <c r="Q165" s="366"/>
      <c r="R165" s="366"/>
      <c r="S165" s="366"/>
      <c r="T165" s="366"/>
      <c r="U165" s="366"/>
      <c r="V165" s="366"/>
      <c r="W165" s="366"/>
      <c r="X165" s="366"/>
      <c r="Y165" s="366"/>
      <c r="Z165" s="366"/>
      <c r="AA165" s="366"/>
      <c r="AB165" s="366"/>
      <c r="AC165" s="366"/>
      <c r="AD165" s="366"/>
      <c r="AE165" s="366"/>
      <c r="AF165" s="366"/>
      <c r="AG165" s="366"/>
      <c r="AH165" s="366"/>
      <c r="AI165" s="366"/>
      <c r="AJ165" s="366"/>
      <c r="AK165" s="366"/>
      <c r="AL165" s="366"/>
      <c r="AM165" s="366"/>
      <c r="AN165" s="366"/>
      <c r="AO165" s="366"/>
    </row>
    <row r="166" spans="1:41" ht="24.95" customHeight="1">
      <c r="A166" s="367" t="s">
        <v>1911</v>
      </c>
      <c r="B166" s="474" t="s">
        <v>1252</v>
      </c>
      <c r="C166" s="392" t="s">
        <v>1913</v>
      </c>
      <c r="D166" s="369" t="s">
        <v>524</v>
      </c>
      <c r="E166" s="370">
        <v>1980</v>
      </c>
      <c r="F166" s="389" t="s">
        <v>1914</v>
      </c>
      <c r="G166" s="393"/>
      <c r="H166" s="366" t="s">
        <v>517</v>
      </c>
      <c r="I166" s="366"/>
      <c r="J166" s="366"/>
      <c r="K166" s="366"/>
      <c r="L166" s="366"/>
      <c r="M166" s="366"/>
      <c r="N166" s="366"/>
      <c r="O166" s="366"/>
      <c r="P166" s="366"/>
      <c r="Q166" s="366"/>
      <c r="R166" s="366"/>
      <c r="S166" s="366"/>
      <c r="T166" s="366"/>
      <c r="U166" s="366"/>
      <c r="V166" s="366"/>
      <c r="W166" s="366"/>
      <c r="X166" s="366"/>
      <c r="Y166" s="366"/>
      <c r="Z166" s="366"/>
      <c r="AA166" s="366"/>
      <c r="AB166" s="366"/>
      <c r="AC166" s="366"/>
      <c r="AD166" s="366"/>
      <c r="AE166" s="366"/>
      <c r="AF166" s="366"/>
      <c r="AG166" s="366"/>
      <c r="AH166" s="366"/>
      <c r="AI166" s="366"/>
      <c r="AJ166" s="366"/>
      <c r="AK166" s="366"/>
      <c r="AL166" s="366"/>
      <c r="AM166" s="366"/>
      <c r="AN166" s="366"/>
      <c r="AO166" s="366"/>
    </row>
    <row r="167" spans="1:41" ht="24.95" customHeight="1">
      <c r="A167" s="367" t="s">
        <v>1915</v>
      </c>
      <c r="B167" s="474" t="s">
        <v>1252</v>
      </c>
      <c r="C167" s="392" t="s">
        <v>1917</v>
      </c>
      <c r="D167" s="369" t="s">
        <v>531</v>
      </c>
      <c r="E167" s="370">
        <v>1978</v>
      </c>
      <c r="F167" s="389" t="s">
        <v>1918</v>
      </c>
      <c r="G167" s="393"/>
      <c r="H167" s="366" t="s">
        <v>517</v>
      </c>
      <c r="I167" s="366"/>
      <c r="J167" s="366"/>
      <c r="K167" s="366"/>
      <c r="L167" s="366"/>
      <c r="M167" s="366"/>
      <c r="N167" s="366"/>
      <c r="O167" s="366"/>
      <c r="P167" s="366"/>
      <c r="Q167" s="366"/>
      <c r="R167" s="366"/>
      <c r="S167" s="366"/>
      <c r="T167" s="366"/>
      <c r="U167" s="366"/>
      <c r="V167" s="366"/>
      <c r="W167" s="366"/>
      <c r="X167" s="366"/>
      <c r="Y167" s="366"/>
      <c r="Z167" s="366"/>
      <c r="AA167" s="366"/>
      <c r="AB167" s="366"/>
      <c r="AC167" s="366"/>
      <c r="AD167" s="366"/>
      <c r="AE167" s="366"/>
      <c r="AF167" s="366"/>
      <c r="AG167" s="366"/>
      <c r="AH167" s="366"/>
      <c r="AI167" s="366"/>
      <c r="AJ167" s="366"/>
      <c r="AK167" s="366"/>
      <c r="AL167" s="366"/>
      <c r="AM167" s="366"/>
      <c r="AN167" s="366"/>
      <c r="AO167" s="366"/>
    </row>
    <row r="168" spans="1:41" ht="24.95" customHeight="1">
      <c r="A168" s="367" t="s">
        <v>1919</v>
      </c>
      <c r="B168" s="474" t="s">
        <v>1248</v>
      </c>
      <c r="C168" s="368" t="s">
        <v>1921</v>
      </c>
      <c r="D168" s="369" t="s">
        <v>448</v>
      </c>
      <c r="E168" s="370">
        <v>1985</v>
      </c>
      <c r="F168" s="371" t="s">
        <v>1922</v>
      </c>
      <c r="G168" s="372" t="s">
        <v>45</v>
      </c>
      <c r="H168" s="366" t="s">
        <v>430</v>
      </c>
      <c r="I168" s="366"/>
      <c r="J168" s="366"/>
      <c r="K168" s="366"/>
      <c r="L168" s="366"/>
      <c r="M168" s="366"/>
      <c r="N168" s="366"/>
      <c r="O168" s="366"/>
      <c r="P168" s="366"/>
      <c r="Q168" s="366"/>
      <c r="R168" s="366"/>
      <c r="S168" s="366"/>
      <c r="T168" s="366"/>
      <c r="U168" s="366"/>
      <c r="V168" s="366"/>
      <c r="W168" s="366"/>
      <c r="X168" s="366"/>
      <c r="Y168" s="366"/>
      <c r="Z168" s="366"/>
      <c r="AA168" s="366"/>
      <c r="AB168" s="366"/>
      <c r="AC168" s="366"/>
      <c r="AD168" s="366"/>
      <c r="AE168" s="366"/>
      <c r="AF168" s="366"/>
      <c r="AG168" s="366"/>
      <c r="AH168" s="366"/>
      <c r="AI168" s="366"/>
      <c r="AJ168" s="366"/>
      <c r="AK168" s="366"/>
      <c r="AL168" s="366"/>
      <c r="AM168" s="366"/>
      <c r="AN168" s="366"/>
      <c r="AO168" s="366"/>
    </row>
    <row r="169" spans="1:41" ht="24.95" customHeight="1">
      <c r="A169" s="367" t="s">
        <v>1923</v>
      </c>
      <c r="B169" s="474" t="s">
        <v>1256</v>
      </c>
      <c r="C169" s="392" t="s">
        <v>1925</v>
      </c>
      <c r="D169" s="369" t="s">
        <v>671</v>
      </c>
      <c r="E169" s="370">
        <v>1975</v>
      </c>
      <c r="F169" s="389" t="s">
        <v>1926</v>
      </c>
      <c r="G169" s="393"/>
      <c r="H169" s="366" t="s">
        <v>633</v>
      </c>
      <c r="I169" s="366"/>
      <c r="J169" s="366"/>
      <c r="K169" s="366"/>
      <c r="L169" s="366"/>
      <c r="M169" s="366"/>
      <c r="N169" s="366"/>
      <c r="O169" s="366"/>
      <c r="P169" s="366"/>
      <c r="Q169" s="366"/>
      <c r="R169" s="366"/>
      <c r="S169" s="366"/>
      <c r="T169" s="366"/>
      <c r="U169" s="366"/>
      <c r="V169" s="366"/>
      <c r="W169" s="366"/>
      <c r="X169" s="366"/>
      <c r="Y169" s="366"/>
      <c r="Z169" s="366"/>
      <c r="AA169" s="366"/>
      <c r="AB169" s="366"/>
      <c r="AC169" s="366"/>
      <c r="AD169" s="366"/>
      <c r="AE169" s="366"/>
      <c r="AF169" s="366"/>
      <c r="AG169" s="366"/>
      <c r="AH169" s="366"/>
      <c r="AI169" s="366"/>
      <c r="AJ169" s="366"/>
      <c r="AK169" s="366"/>
      <c r="AL169" s="366"/>
      <c r="AM169" s="366"/>
      <c r="AN169" s="366"/>
      <c r="AO169" s="366"/>
    </row>
    <row r="170" spans="1:41" s="169" customFormat="1" ht="24.95" customHeight="1">
      <c r="A170" s="367" t="s">
        <v>1927</v>
      </c>
      <c r="B170" s="474" t="s">
        <v>1256</v>
      </c>
      <c r="C170" s="401" t="s">
        <v>1928</v>
      </c>
      <c r="D170" s="369" t="s">
        <v>2576</v>
      </c>
      <c r="E170" s="370">
        <v>1982</v>
      </c>
      <c r="F170" s="394" t="s">
        <v>1929</v>
      </c>
      <c r="G170" s="402" t="s">
        <v>45</v>
      </c>
      <c r="H170" s="46" t="s">
        <v>633</v>
      </c>
      <c r="I170" s="383"/>
      <c r="J170" s="383"/>
      <c r="K170" s="383"/>
      <c r="L170" s="383"/>
      <c r="M170" s="383"/>
      <c r="N170" s="383"/>
      <c r="O170" s="383"/>
      <c r="P170" s="383"/>
      <c r="Q170" s="383"/>
      <c r="R170" s="383"/>
      <c r="S170" s="383"/>
      <c r="T170" s="383"/>
      <c r="U170" s="383"/>
      <c r="V170" s="383"/>
      <c r="W170" s="383"/>
      <c r="X170" s="383"/>
      <c r="Y170" s="383"/>
      <c r="Z170" s="383"/>
      <c r="AA170" s="383"/>
      <c r="AB170" s="383"/>
      <c r="AC170" s="383"/>
      <c r="AD170" s="383"/>
      <c r="AE170" s="383"/>
      <c r="AF170" s="383"/>
      <c r="AG170" s="383"/>
      <c r="AH170" s="383"/>
      <c r="AI170" s="383"/>
      <c r="AJ170" s="383"/>
      <c r="AK170" s="383"/>
      <c r="AL170" s="383"/>
      <c r="AM170" s="383"/>
      <c r="AN170" s="383"/>
      <c r="AO170" s="383"/>
    </row>
    <row r="171" spans="1:41" ht="24.95" customHeight="1">
      <c r="A171" s="367" t="s">
        <v>1930</v>
      </c>
      <c r="B171" s="474" t="s">
        <v>1256</v>
      </c>
      <c r="C171" s="392" t="s">
        <v>1932</v>
      </c>
      <c r="D171" s="369" t="s">
        <v>673</v>
      </c>
      <c r="E171" s="370">
        <v>1979</v>
      </c>
      <c r="F171" s="389" t="s">
        <v>1933</v>
      </c>
      <c r="G171" s="393" t="s">
        <v>45</v>
      </c>
      <c r="H171" s="366" t="s">
        <v>633</v>
      </c>
      <c r="I171" s="366"/>
      <c r="J171" s="366"/>
      <c r="K171" s="366"/>
      <c r="L171" s="366"/>
      <c r="M171" s="366"/>
      <c r="N171" s="366"/>
      <c r="O171" s="366"/>
      <c r="P171" s="366"/>
      <c r="Q171" s="366"/>
      <c r="R171" s="366"/>
      <c r="S171" s="366"/>
      <c r="T171" s="366"/>
      <c r="U171" s="366"/>
      <c r="V171" s="366"/>
      <c r="W171" s="366"/>
      <c r="X171" s="366"/>
      <c r="Y171" s="366"/>
      <c r="Z171" s="366"/>
      <c r="AA171" s="366"/>
      <c r="AB171" s="366"/>
      <c r="AC171" s="366"/>
      <c r="AD171" s="366"/>
      <c r="AE171" s="366"/>
      <c r="AF171" s="366"/>
      <c r="AG171" s="366"/>
      <c r="AH171" s="366"/>
      <c r="AI171" s="366"/>
      <c r="AJ171" s="366"/>
      <c r="AK171" s="366"/>
      <c r="AL171" s="366"/>
      <c r="AM171" s="366"/>
      <c r="AN171" s="366"/>
      <c r="AO171" s="366"/>
    </row>
    <row r="172" spans="1:41" ht="24.95" customHeight="1">
      <c r="A172" s="367" t="s">
        <v>1934</v>
      </c>
      <c r="B172" s="474" t="s">
        <v>1256</v>
      </c>
      <c r="C172" s="392" t="s">
        <v>1936</v>
      </c>
      <c r="D172" s="369" t="s">
        <v>642</v>
      </c>
      <c r="E172" s="370">
        <v>1971</v>
      </c>
      <c r="F172" s="389" t="s">
        <v>1937</v>
      </c>
      <c r="G172" s="393"/>
      <c r="H172" s="366" t="s">
        <v>633</v>
      </c>
      <c r="I172" s="366"/>
      <c r="J172" s="366"/>
      <c r="K172" s="366"/>
      <c r="L172" s="366"/>
      <c r="M172" s="366"/>
      <c r="N172" s="366"/>
      <c r="O172" s="366"/>
      <c r="P172" s="366"/>
      <c r="Q172" s="366"/>
      <c r="R172" s="366"/>
      <c r="S172" s="366"/>
      <c r="T172" s="366"/>
      <c r="U172" s="366"/>
      <c r="V172" s="366"/>
      <c r="W172" s="366"/>
      <c r="X172" s="366"/>
      <c r="Y172" s="366"/>
      <c r="Z172" s="366"/>
      <c r="AA172" s="366"/>
      <c r="AB172" s="366"/>
      <c r="AC172" s="366"/>
      <c r="AD172" s="366"/>
      <c r="AE172" s="366"/>
      <c r="AF172" s="366"/>
      <c r="AG172" s="366"/>
      <c r="AH172" s="366"/>
      <c r="AI172" s="366"/>
      <c r="AJ172" s="366"/>
      <c r="AK172" s="366"/>
      <c r="AL172" s="366"/>
      <c r="AM172" s="366"/>
      <c r="AN172" s="366"/>
      <c r="AO172" s="366"/>
    </row>
    <row r="173" spans="1:41" ht="24.95" customHeight="1">
      <c r="A173" s="367" t="s">
        <v>1938</v>
      </c>
      <c r="B173" s="474" t="s">
        <v>1256</v>
      </c>
      <c r="C173" s="392" t="s">
        <v>1940</v>
      </c>
      <c r="D173" s="369" t="s">
        <v>669</v>
      </c>
      <c r="E173" s="370">
        <v>1979</v>
      </c>
      <c r="F173" s="389" t="s">
        <v>1941</v>
      </c>
      <c r="G173" s="393"/>
      <c r="H173" s="366" t="s">
        <v>633</v>
      </c>
      <c r="I173" s="366"/>
      <c r="J173" s="366"/>
      <c r="K173" s="366"/>
      <c r="L173" s="366"/>
      <c r="M173" s="366"/>
      <c r="N173" s="366"/>
      <c r="O173" s="366"/>
      <c r="P173" s="366"/>
      <c r="Q173" s="366"/>
      <c r="R173" s="366"/>
      <c r="S173" s="366"/>
      <c r="T173" s="366"/>
      <c r="U173" s="366"/>
      <c r="V173" s="366"/>
      <c r="W173" s="366"/>
      <c r="X173" s="366"/>
      <c r="Y173" s="366"/>
      <c r="Z173" s="366"/>
      <c r="AA173" s="366"/>
      <c r="AB173" s="366"/>
      <c r="AC173" s="366"/>
      <c r="AD173" s="366"/>
      <c r="AE173" s="366"/>
      <c r="AF173" s="366"/>
      <c r="AG173" s="366"/>
      <c r="AH173" s="366"/>
      <c r="AI173" s="366"/>
      <c r="AJ173" s="366"/>
      <c r="AK173" s="366"/>
      <c r="AL173" s="366"/>
      <c r="AM173" s="366"/>
      <c r="AN173" s="366"/>
      <c r="AO173" s="366"/>
    </row>
    <row r="174" spans="1:41" ht="24.95" customHeight="1">
      <c r="A174" s="367" t="s">
        <v>1942</v>
      </c>
      <c r="B174" s="474" t="s">
        <v>1250</v>
      </c>
      <c r="C174" s="392" t="s">
        <v>1944</v>
      </c>
      <c r="D174" s="369" t="s">
        <v>481</v>
      </c>
      <c r="E174" s="370">
        <v>1968</v>
      </c>
      <c r="F174" s="389" t="s">
        <v>1945</v>
      </c>
      <c r="G174" s="393"/>
      <c r="H174" s="366" t="s">
        <v>202</v>
      </c>
      <c r="I174" s="366"/>
      <c r="J174" s="366"/>
      <c r="K174" s="366"/>
      <c r="L174" s="366"/>
      <c r="M174" s="366"/>
      <c r="N174" s="366"/>
      <c r="O174" s="366"/>
      <c r="P174" s="366"/>
      <c r="Q174" s="366"/>
      <c r="R174" s="366"/>
      <c r="S174" s="366"/>
      <c r="T174" s="366"/>
      <c r="U174" s="366"/>
      <c r="V174" s="366"/>
      <c r="W174" s="366"/>
      <c r="X174" s="366"/>
      <c r="Y174" s="366"/>
      <c r="Z174" s="366"/>
      <c r="AA174" s="366"/>
      <c r="AB174" s="366"/>
      <c r="AC174" s="366"/>
      <c r="AD174" s="366"/>
      <c r="AE174" s="366"/>
      <c r="AF174" s="366"/>
      <c r="AG174" s="366"/>
      <c r="AH174" s="366"/>
      <c r="AI174" s="366"/>
      <c r="AJ174" s="366"/>
      <c r="AK174" s="366"/>
      <c r="AL174" s="366"/>
      <c r="AM174" s="366"/>
      <c r="AN174" s="366"/>
      <c r="AO174" s="366"/>
    </row>
    <row r="175" spans="1:41" ht="24.95" customHeight="1">
      <c r="A175" s="367" t="s">
        <v>1946</v>
      </c>
      <c r="B175" s="474" t="s">
        <v>1256</v>
      </c>
      <c r="C175" s="392" t="s">
        <v>1947</v>
      </c>
      <c r="D175" s="369" t="s">
        <v>661</v>
      </c>
      <c r="E175" s="370">
        <v>1983</v>
      </c>
      <c r="F175" s="389" t="s">
        <v>1948</v>
      </c>
      <c r="G175" s="393" t="s">
        <v>45</v>
      </c>
      <c r="H175" s="366" t="s">
        <v>633</v>
      </c>
      <c r="I175" s="366"/>
      <c r="J175" s="366"/>
      <c r="K175" s="366"/>
      <c r="L175" s="366"/>
      <c r="M175" s="366"/>
      <c r="N175" s="366"/>
      <c r="O175" s="366"/>
      <c r="P175" s="366"/>
      <c r="Q175" s="366"/>
      <c r="R175" s="366"/>
      <c r="S175" s="366"/>
      <c r="T175" s="366"/>
      <c r="U175" s="366"/>
      <c r="V175" s="366"/>
      <c r="W175" s="366"/>
      <c r="X175" s="366"/>
      <c r="Y175" s="366"/>
      <c r="Z175" s="366"/>
      <c r="AA175" s="366"/>
      <c r="AB175" s="366"/>
      <c r="AC175" s="366"/>
      <c r="AD175" s="366"/>
      <c r="AE175" s="366"/>
      <c r="AF175" s="366"/>
      <c r="AG175" s="366"/>
      <c r="AH175" s="366"/>
      <c r="AI175" s="366"/>
      <c r="AJ175" s="366"/>
      <c r="AK175" s="366"/>
      <c r="AL175" s="366"/>
      <c r="AM175" s="366"/>
      <c r="AN175" s="366"/>
      <c r="AO175" s="366"/>
    </row>
    <row r="176" spans="1:41" s="169" customFormat="1" ht="24.95" customHeight="1">
      <c r="A176" s="367" t="s">
        <v>1949</v>
      </c>
      <c r="B176" s="474" t="s">
        <v>1246</v>
      </c>
      <c r="C176" s="401" t="s">
        <v>1951</v>
      </c>
      <c r="D176" s="369" t="s">
        <v>411</v>
      </c>
      <c r="E176" s="370">
        <v>1986</v>
      </c>
      <c r="F176" s="394" t="s">
        <v>1952</v>
      </c>
      <c r="G176" s="402" t="s">
        <v>45</v>
      </c>
      <c r="H176" s="383" t="s">
        <v>360</v>
      </c>
      <c r="I176" s="383"/>
      <c r="J176" s="383"/>
      <c r="K176" s="383"/>
      <c r="L176" s="383"/>
      <c r="M176" s="383"/>
      <c r="N176" s="383"/>
      <c r="O176" s="383"/>
      <c r="P176" s="383"/>
      <c r="Q176" s="383"/>
      <c r="R176" s="383"/>
      <c r="S176" s="383"/>
      <c r="T176" s="383"/>
      <c r="U176" s="383"/>
      <c r="V176" s="383"/>
      <c r="W176" s="383"/>
      <c r="X176" s="383"/>
      <c r="Y176" s="383"/>
      <c r="Z176" s="383"/>
      <c r="AA176" s="383"/>
      <c r="AB176" s="383"/>
      <c r="AC176" s="383"/>
      <c r="AD176" s="383"/>
      <c r="AE176" s="383"/>
      <c r="AF176" s="383"/>
      <c r="AG176" s="383"/>
      <c r="AH176" s="383"/>
      <c r="AI176" s="383"/>
      <c r="AJ176" s="383"/>
      <c r="AK176" s="383"/>
      <c r="AL176" s="383"/>
      <c r="AM176" s="383"/>
      <c r="AN176" s="383"/>
      <c r="AO176" s="383"/>
    </row>
    <row r="177" spans="1:41" ht="24.95" customHeight="1">
      <c r="A177" s="367" t="s">
        <v>1953</v>
      </c>
      <c r="B177" s="474" t="s">
        <v>1256</v>
      </c>
      <c r="C177" s="392" t="s">
        <v>1955</v>
      </c>
      <c r="D177" s="369" t="s">
        <v>666</v>
      </c>
      <c r="E177" s="370">
        <v>1977</v>
      </c>
      <c r="F177" s="389" t="s">
        <v>1956</v>
      </c>
      <c r="G177" s="393"/>
      <c r="H177" s="366" t="s">
        <v>633</v>
      </c>
      <c r="I177" s="366"/>
      <c r="J177" s="366"/>
      <c r="K177" s="366"/>
      <c r="L177" s="366"/>
      <c r="M177" s="366"/>
      <c r="N177" s="366"/>
      <c r="O177" s="366"/>
      <c r="P177" s="366"/>
      <c r="Q177" s="366"/>
      <c r="R177" s="366"/>
      <c r="S177" s="366"/>
      <c r="T177" s="366"/>
      <c r="U177" s="366"/>
      <c r="V177" s="366"/>
      <c r="W177" s="366"/>
      <c r="X177" s="366"/>
      <c r="Y177" s="366"/>
      <c r="Z177" s="366"/>
      <c r="AA177" s="366"/>
      <c r="AB177" s="366"/>
      <c r="AC177" s="366"/>
      <c r="AD177" s="366"/>
      <c r="AE177" s="366"/>
      <c r="AF177" s="366"/>
      <c r="AG177" s="366"/>
      <c r="AH177" s="366"/>
      <c r="AI177" s="366"/>
      <c r="AJ177" s="366"/>
      <c r="AK177" s="366"/>
      <c r="AL177" s="366"/>
      <c r="AM177" s="366"/>
      <c r="AN177" s="366"/>
      <c r="AO177" s="366"/>
    </row>
    <row r="178" spans="1:41" ht="24.95" customHeight="1">
      <c r="A178" s="367" t="s">
        <v>1957</v>
      </c>
      <c r="B178" s="474" t="s">
        <v>1260</v>
      </c>
      <c r="C178" s="368" t="s">
        <v>1959</v>
      </c>
      <c r="D178" s="369" t="s">
        <v>726</v>
      </c>
      <c r="E178" s="370">
        <v>1980</v>
      </c>
      <c r="F178" s="371" t="s">
        <v>1960</v>
      </c>
      <c r="G178" s="372"/>
      <c r="H178" s="366" t="s">
        <v>720</v>
      </c>
      <c r="I178" s="366"/>
      <c r="J178" s="366"/>
      <c r="K178" s="366"/>
      <c r="L178" s="366"/>
      <c r="M178" s="366"/>
      <c r="N178" s="366"/>
      <c r="O178" s="366"/>
      <c r="P178" s="366"/>
      <c r="Q178" s="366"/>
      <c r="R178" s="366"/>
      <c r="S178" s="366"/>
      <c r="T178" s="366"/>
      <c r="U178" s="366"/>
      <c r="V178" s="366"/>
      <c r="W178" s="366"/>
      <c r="X178" s="366"/>
      <c r="Y178" s="366"/>
      <c r="Z178" s="366"/>
      <c r="AA178" s="366"/>
      <c r="AB178" s="366"/>
      <c r="AC178" s="366"/>
      <c r="AD178" s="366"/>
      <c r="AE178" s="366"/>
      <c r="AF178" s="366"/>
      <c r="AG178" s="366"/>
      <c r="AH178" s="366"/>
      <c r="AI178" s="366"/>
      <c r="AJ178" s="366"/>
      <c r="AK178" s="366"/>
      <c r="AL178" s="366"/>
      <c r="AM178" s="366"/>
      <c r="AN178" s="366"/>
      <c r="AO178" s="366"/>
    </row>
    <row r="179" spans="1:41" ht="24.95" customHeight="1">
      <c r="A179" s="367" t="s">
        <v>1961</v>
      </c>
      <c r="B179" s="474" t="s">
        <v>1236</v>
      </c>
      <c r="C179" s="368" t="s">
        <v>1962</v>
      </c>
      <c r="D179" s="369" t="s">
        <v>2577</v>
      </c>
      <c r="E179" s="370">
        <v>1987</v>
      </c>
      <c r="F179" s="378" t="s">
        <v>1963</v>
      </c>
      <c r="G179" s="372" t="s">
        <v>45</v>
      </c>
      <c r="H179" s="366" t="s">
        <v>151</v>
      </c>
      <c r="I179" s="366"/>
      <c r="J179" s="366"/>
      <c r="K179" s="366"/>
      <c r="L179" s="366"/>
      <c r="M179" s="366"/>
      <c r="N179" s="366"/>
      <c r="O179" s="366"/>
      <c r="P179" s="366"/>
      <c r="Q179" s="366"/>
      <c r="R179" s="366"/>
      <c r="S179" s="366"/>
      <c r="T179" s="366"/>
      <c r="U179" s="366"/>
      <c r="V179" s="366"/>
      <c r="W179" s="366"/>
      <c r="X179" s="366"/>
      <c r="Y179" s="366"/>
      <c r="Z179" s="366"/>
      <c r="AA179" s="366"/>
      <c r="AB179" s="366"/>
      <c r="AC179" s="366"/>
      <c r="AD179" s="366"/>
      <c r="AE179" s="366"/>
      <c r="AF179" s="366"/>
      <c r="AG179" s="366"/>
      <c r="AH179" s="366"/>
      <c r="AI179" s="366"/>
      <c r="AJ179" s="366"/>
      <c r="AK179" s="366"/>
      <c r="AL179" s="366"/>
      <c r="AM179" s="366"/>
      <c r="AN179" s="366"/>
      <c r="AO179" s="366"/>
    </row>
    <row r="180" spans="1:41" s="169" customFormat="1" ht="24.95" customHeight="1">
      <c r="A180" s="367" t="s">
        <v>1964</v>
      </c>
      <c r="B180" s="475" t="s">
        <v>1232</v>
      </c>
      <c r="C180" s="380" t="s">
        <v>1966</v>
      </c>
      <c r="D180" s="369" t="s">
        <v>56</v>
      </c>
      <c r="E180" s="370">
        <v>1988</v>
      </c>
      <c r="F180" s="381" t="s">
        <v>1967</v>
      </c>
      <c r="G180" s="382" t="s">
        <v>45</v>
      </c>
      <c r="H180" s="383" t="s">
        <v>55</v>
      </c>
      <c r="I180" s="383"/>
      <c r="J180" s="383"/>
      <c r="K180" s="383"/>
      <c r="L180" s="383"/>
      <c r="M180" s="383"/>
      <c r="N180" s="383"/>
      <c r="O180" s="383"/>
      <c r="P180" s="383"/>
      <c r="Q180" s="383"/>
      <c r="R180" s="383"/>
      <c r="S180" s="383"/>
      <c r="T180" s="383"/>
      <c r="U180" s="383"/>
      <c r="V180" s="383"/>
      <c r="W180" s="383"/>
      <c r="X180" s="383"/>
      <c r="Y180" s="383"/>
      <c r="Z180" s="383"/>
      <c r="AA180" s="383"/>
      <c r="AB180" s="383"/>
      <c r="AC180" s="383"/>
      <c r="AD180" s="383"/>
      <c r="AE180" s="383"/>
      <c r="AF180" s="383"/>
      <c r="AG180" s="383"/>
      <c r="AH180" s="383"/>
      <c r="AI180" s="383"/>
      <c r="AJ180" s="383"/>
      <c r="AK180" s="383"/>
      <c r="AL180" s="383"/>
      <c r="AM180" s="383"/>
      <c r="AN180" s="383"/>
      <c r="AO180" s="383"/>
    </row>
    <row r="181" spans="1:41" ht="24.95" customHeight="1">
      <c r="A181" s="367" t="s">
        <v>1968</v>
      </c>
      <c r="B181" s="474" t="s">
        <v>1236</v>
      </c>
      <c r="C181" s="403" t="s">
        <v>1969</v>
      </c>
      <c r="D181" s="369" t="s">
        <v>2578</v>
      </c>
      <c r="E181" s="370">
        <v>1986</v>
      </c>
      <c r="F181" s="371" t="s">
        <v>1970</v>
      </c>
      <c r="G181" s="372" t="s">
        <v>45</v>
      </c>
      <c r="H181" s="366" t="s">
        <v>151</v>
      </c>
      <c r="I181" s="366"/>
      <c r="J181" s="366"/>
      <c r="K181" s="366"/>
      <c r="L181" s="366"/>
      <c r="M181" s="366"/>
      <c r="N181" s="366"/>
      <c r="O181" s="366"/>
      <c r="P181" s="366"/>
      <c r="Q181" s="366"/>
      <c r="R181" s="366"/>
      <c r="S181" s="366"/>
      <c r="T181" s="366"/>
      <c r="U181" s="366"/>
      <c r="V181" s="366"/>
      <c r="W181" s="366"/>
      <c r="X181" s="366"/>
      <c r="Y181" s="366"/>
      <c r="Z181" s="366"/>
      <c r="AA181" s="366"/>
      <c r="AB181" s="366"/>
      <c r="AC181" s="366"/>
      <c r="AD181" s="366"/>
      <c r="AE181" s="366"/>
      <c r="AF181" s="366"/>
      <c r="AG181" s="366"/>
      <c r="AH181" s="366"/>
      <c r="AI181" s="366"/>
      <c r="AJ181" s="366"/>
      <c r="AK181" s="366"/>
      <c r="AL181" s="366"/>
      <c r="AM181" s="366"/>
      <c r="AN181" s="366"/>
      <c r="AO181" s="366"/>
    </row>
    <row r="182" spans="1:41" ht="24.95" customHeight="1">
      <c r="A182" s="367" t="s">
        <v>1971</v>
      </c>
      <c r="B182" s="474" t="s">
        <v>1236</v>
      </c>
      <c r="C182" s="403" t="s">
        <v>1973</v>
      </c>
      <c r="D182" s="369" t="s">
        <v>180</v>
      </c>
      <c r="E182" s="370">
        <v>1985</v>
      </c>
      <c r="F182" s="371" t="s">
        <v>1974</v>
      </c>
      <c r="G182" s="372"/>
      <c r="H182" s="366" t="s">
        <v>151</v>
      </c>
      <c r="I182" s="366"/>
      <c r="J182" s="366"/>
      <c r="K182" s="366"/>
      <c r="L182" s="366"/>
      <c r="M182" s="366"/>
      <c r="N182" s="366"/>
      <c r="O182" s="366"/>
      <c r="P182" s="366"/>
      <c r="Q182" s="366"/>
      <c r="R182" s="366"/>
      <c r="S182" s="366"/>
      <c r="T182" s="366"/>
      <c r="U182" s="366"/>
      <c r="V182" s="366"/>
      <c r="W182" s="366"/>
      <c r="X182" s="366"/>
      <c r="Y182" s="366"/>
      <c r="Z182" s="366"/>
      <c r="AA182" s="366"/>
      <c r="AB182" s="366"/>
      <c r="AC182" s="366"/>
      <c r="AD182" s="366"/>
      <c r="AE182" s="366"/>
      <c r="AF182" s="366"/>
      <c r="AG182" s="366"/>
      <c r="AH182" s="366"/>
      <c r="AI182" s="366"/>
      <c r="AJ182" s="366"/>
      <c r="AK182" s="366"/>
      <c r="AL182" s="366"/>
      <c r="AM182" s="366"/>
      <c r="AN182" s="366"/>
      <c r="AO182" s="366"/>
    </row>
    <row r="183" spans="1:41" ht="24.95" customHeight="1">
      <c r="A183" s="367" t="s">
        <v>1975</v>
      </c>
      <c r="B183" s="474" t="s">
        <v>1269</v>
      </c>
      <c r="C183" s="368" t="s">
        <v>1977</v>
      </c>
      <c r="D183" s="369" t="s">
        <v>349</v>
      </c>
      <c r="E183" s="370">
        <v>1976</v>
      </c>
      <c r="F183" s="371" t="s">
        <v>1978</v>
      </c>
      <c r="G183" s="372"/>
      <c r="H183" s="366" t="s">
        <v>318</v>
      </c>
      <c r="I183" s="366"/>
      <c r="J183" s="366"/>
      <c r="K183" s="366"/>
      <c r="L183" s="366"/>
      <c r="M183" s="366"/>
      <c r="N183" s="366"/>
      <c r="O183" s="366"/>
      <c r="P183" s="366"/>
      <c r="Q183" s="366"/>
      <c r="R183" s="366"/>
      <c r="S183" s="366"/>
      <c r="T183" s="366"/>
      <c r="U183" s="366"/>
      <c r="V183" s="366"/>
      <c r="W183" s="366"/>
      <c r="X183" s="366"/>
      <c r="Y183" s="366"/>
      <c r="Z183" s="366"/>
      <c r="AA183" s="366"/>
      <c r="AB183" s="366"/>
      <c r="AC183" s="366"/>
      <c r="AD183" s="366"/>
      <c r="AE183" s="366"/>
      <c r="AF183" s="366"/>
      <c r="AG183" s="366"/>
      <c r="AH183" s="366"/>
      <c r="AI183" s="366"/>
      <c r="AJ183" s="366"/>
      <c r="AK183" s="366"/>
      <c r="AL183" s="366"/>
      <c r="AM183" s="366"/>
      <c r="AN183" s="366"/>
      <c r="AO183" s="366"/>
    </row>
    <row r="184" spans="1:41" ht="24.95" customHeight="1">
      <c r="A184" s="367" t="s">
        <v>1979</v>
      </c>
      <c r="B184" s="474" t="s">
        <v>1244</v>
      </c>
      <c r="C184" s="368" t="s">
        <v>1981</v>
      </c>
      <c r="D184" s="369" t="s">
        <v>312</v>
      </c>
      <c r="E184" s="370">
        <v>1980</v>
      </c>
      <c r="F184" s="371" t="s">
        <v>1982</v>
      </c>
      <c r="G184" s="372" t="s">
        <v>45</v>
      </c>
      <c r="H184" s="366" t="s">
        <v>113</v>
      </c>
      <c r="I184" s="366"/>
      <c r="J184" s="366"/>
      <c r="K184" s="366"/>
      <c r="L184" s="366"/>
      <c r="M184" s="366"/>
      <c r="N184" s="366"/>
      <c r="O184" s="366"/>
      <c r="P184" s="366"/>
      <c r="Q184" s="366"/>
      <c r="R184" s="366"/>
      <c r="S184" s="366"/>
      <c r="T184" s="366"/>
      <c r="U184" s="366"/>
      <c r="V184" s="366"/>
      <c r="W184" s="366"/>
      <c r="X184" s="366"/>
      <c r="Y184" s="366"/>
      <c r="Z184" s="366"/>
      <c r="AA184" s="366"/>
      <c r="AB184" s="366"/>
      <c r="AC184" s="366"/>
      <c r="AD184" s="366"/>
      <c r="AE184" s="366"/>
      <c r="AF184" s="366"/>
      <c r="AG184" s="366"/>
      <c r="AH184" s="366"/>
      <c r="AI184" s="366"/>
      <c r="AJ184" s="366"/>
      <c r="AK184" s="366"/>
      <c r="AL184" s="366"/>
      <c r="AM184" s="366"/>
      <c r="AN184" s="366"/>
      <c r="AO184" s="366"/>
    </row>
    <row r="185" spans="1:41" ht="24.95" customHeight="1">
      <c r="A185" s="367" t="s">
        <v>1983</v>
      </c>
      <c r="B185" s="474" t="s">
        <v>1246</v>
      </c>
      <c r="C185" s="368" t="s">
        <v>1985</v>
      </c>
      <c r="D185" s="369" t="s">
        <v>404</v>
      </c>
      <c r="E185" s="370">
        <v>1981</v>
      </c>
      <c r="F185" s="371" t="s">
        <v>1986</v>
      </c>
      <c r="G185" s="372"/>
      <c r="H185" s="366" t="s">
        <v>360</v>
      </c>
      <c r="I185" s="366"/>
      <c r="J185" s="366"/>
      <c r="K185" s="366"/>
      <c r="L185" s="366"/>
      <c r="M185" s="366"/>
      <c r="N185" s="366"/>
      <c r="O185" s="366"/>
      <c r="P185" s="366"/>
      <c r="Q185" s="366"/>
      <c r="R185" s="366"/>
      <c r="S185" s="366"/>
      <c r="T185" s="366"/>
      <c r="U185" s="366"/>
      <c r="V185" s="366"/>
      <c r="W185" s="366"/>
      <c r="X185" s="366"/>
      <c r="Y185" s="366"/>
      <c r="Z185" s="366"/>
      <c r="AA185" s="366"/>
      <c r="AB185" s="366"/>
      <c r="AC185" s="366"/>
      <c r="AD185" s="366"/>
      <c r="AE185" s="366"/>
      <c r="AF185" s="366"/>
      <c r="AG185" s="366"/>
      <c r="AH185" s="366"/>
      <c r="AI185" s="366"/>
      <c r="AJ185" s="366"/>
      <c r="AK185" s="366"/>
      <c r="AL185" s="366"/>
      <c r="AM185" s="366"/>
      <c r="AN185" s="366"/>
      <c r="AO185" s="366"/>
    </row>
    <row r="186" spans="1:41" ht="24.95" customHeight="1">
      <c r="A186" s="367" t="s">
        <v>1987</v>
      </c>
      <c r="B186" s="474" t="s">
        <v>1248</v>
      </c>
      <c r="C186" s="368" t="s">
        <v>1988</v>
      </c>
      <c r="D186" s="369" t="s">
        <v>443</v>
      </c>
      <c r="E186" s="370">
        <v>1983</v>
      </c>
      <c r="F186" s="371" t="s">
        <v>1989</v>
      </c>
      <c r="G186" s="372" t="s">
        <v>45</v>
      </c>
      <c r="H186" s="366" t="s">
        <v>430</v>
      </c>
      <c r="I186" s="366"/>
      <c r="J186" s="366"/>
      <c r="K186" s="366"/>
      <c r="L186" s="366"/>
      <c r="M186" s="366"/>
      <c r="N186" s="366"/>
      <c r="O186" s="366"/>
      <c r="P186" s="366"/>
      <c r="Q186" s="366"/>
      <c r="R186" s="366"/>
      <c r="S186" s="366"/>
      <c r="T186" s="366"/>
      <c r="U186" s="366"/>
      <c r="V186" s="366"/>
      <c r="W186" s="366"/>
      <c r="X186" s="366"/>
      <c r="Y186" s="366"/>
      <c r="Z186" s="366"/>
      <c r="AA186" s="366"/>
      <c r="AB186" s="366"/>
      <c r="AC186" s="366"/>
      <c r="AD186" s="366"/>
      <c r="AE186" s="366"/>
      <c r="AF186" s="366"/>
      <c r="AG186" s="366"/>
      <c r="AH186" s="366"/>
      <c r="AI186" s="366"/>
      <c r="AJ186" s="366"/>
      <c r="AK186" s="366"/>
      <c r="AL186" s="366"/>
      <c r="AM186" s="366"/>
      <c r="AN186" s="366"/>
      <c r="AO186" s="366"/>
    </row>
    <row r="187" spans="1:41" ht="24.95" customHeight="1">
      <c r="A187" s="367" t="s">
        <v>1990</v>
      </c>
      <c r="B187" s="474" t="s">
        <v>1248</v>
      </c>
      <c r="C187" s="368" t="s">
        <v>1992</v>
      </c>
      <c r="D187" s="369" t="s">
        <v>441</v>
      </c>
      <c r="E187" s="370">
        <v>1985</v>
      </c>
      <c r="F187" s="371" t="s">
        <v>1993</v>
      </c>
      <c r="G187" s="372" t="s">
        <v>45</v>
      </c>
      <c r="H187" s="366" t="s">
        <v>430</v>
      </c>
      <c r="I187" s="366"/>
      <c r="J187" s="366"/>
      <c r="K187" s="366"/>
      <c r="L187" s="366"/>
      <c r="M187" s="366"/>
      <c r="N187" s="366"/>
      <c r="O187" s="366"/>
      <c r="P187" s="366"/>
      <c r="Q187" s="366"/>
      <c r="R187" s="366"/>
      <c r="S187" s="366"/>
      <c r="T187" s="366"/>
      <c r="U187" s="366"/>
      <c r="V187" s="366"/>
      <c r="W187" s="366"/>
      <c r="X187" s="366"/>
      <c r="Y187" s="366"/>
      <c r="Z187" s="366"/>
      <c r="AA187" s="366"/>
      <c r="AB187" s="366"/>
      <c r="AC187" s="366"/>
      <c r="AD187" s="366"/>
      <c r="AE187" s="366"/>
      <c r="AF187" s="366"/>
      <c r="AG187" s="366"/>
      <c r="AH187" s="366"/>
      <c r="AI187" s="366"/>
      <c r="AJ187" s="366"/>
      <c r="AK187" s="366"/>
      <c r="AL187" s="366"/>
      <c r="AM187" s="366"/>
      <c r="AN187" s="366"/>
      <c r="AO187" s="366"/>
    </row>
    <row r="188" spans="1:41" s="163" customFormat="1" ht="24.95" customHeight="1">
      <c r="A188" s="367" t="s">
        <v>1994</v>
      </c>
      <c r="B188" s="474" t="s">
        <v>1254</v>
      </c>
      <c r="C188" s="368" t="s">
        <v>1996</v>
      </c>
      <c r="D188" s="369" t="s">
        <v>614</v>
      </c>
      <c r="E188" s="370">
        <v>1986</v>
      </c>
      <c r="F188" s="371" t="s">
        <v>1997</v>
      </c>
      <c r="G188" s="372" t="s">
        <v>45</v>
      </c>
      <c r="H188" s="375" t="s">
        <v>560</v>
      </c>
      <c r="I188" s="375"/>
      <c r="J188" s="375"/>
      <c r="K188" s="375"/>
      <c r="L188" s="375"/>
      <c r="M188" s="375"/>
      <c r="N188" s="375"/>
      <c r="O188" s="375"/>
      <c r="P188" s="375"/>
      <c r="Q188" s="375"/>
      <c r="R188" s="375"/>
      <c r="S188" s="375"/>
      <c r="T188" s="375"/>
      <c r="U188" s="375"/>
      <c r="V188" s="375"/>
      <c r="W188" s="375"/>
      <c r="X188" s="375"/>
      <c r="Y188" s="375"/>
      <c r="Z188" s="375"/>
      <c r="AA188" s="375"/>
      <c r="AB188" s="375"/>
      <c r="AC188" s="375"/>
      <c r="AD188" s="375"/>
      <c r="AE188" s="375"/>
      <c r="AF188" s="375"/>
      <c r="AG188" s="375"/>
      <c r="AH188" s="375"/>
      <c r="AI188" s="375"/>
      <c r="AJ188" s="375"/>
      <c r="AK188" s="375"/>
      <c r="AL188" s="375"/>
      <c r="AM188" s="375"/>
      <c r="AN188" s="375"/>
      <c r="AO188" s="375"/>
    </row>
    <row r="189" spans="1:41" s="163" customFormat="1" ht="24.95" customHeight="1">
      <c r="A189" s="367" t="s">
        <v>1998</v>
      </c>
      <c r="B189" s="474" t="s">
        <v>1248</v>
      </c>
      <c r="C189" s="403" t="s">
        <v>2000</v>
      </c>
      <c r="D189" s="369" t="s">
        <v>453</v>
      </c>
      <c r="E189" s="370">
        <v>1984</v>
      </c>
      <c r="F189" s="371" t="s">
        <v>2001</v>
      </c>
      <c r="G189" s="372" t="s">
        <v>45</v>
      </c>
      <c r="H189" s="375" t="s">
        <v>430</v>
      </c>
      <c r="I189" s="375"/>
      <c r="J189" s="375"/>
      <c r="K189" s="375"/>
      <c r="L189" s="375"/>
      <c r="M189" s="375"/>
      <c r="N189" s="375"/>
      <c r="O189" s="375"/>
      <c r="P189" s="375"/>
      <c r="Q189" s="375"/>
      <c r="R189" s="375"/>
      <c r="S189" s="375"/>
      <c r="T189" s="375"/>
      <c r="U189" s="375"/>
      <c r="V189" s="375"/>
      <c r="W189" s="375"/>
      <c r="X189" s="375"/>
      <c r="Y189" s="375"/>
      <c r="Z189" s="375"/>
      <c r="AA189" s="375"/>
      <c r="AB189" s="375"/>
      <c r="AC189" s="375"/>
      <c r="AD189" s="375"/>
      <c r="AE189" s="375"/>
      <c r="AF189" s="375"/>
      <c r="AG189" s="375"/>
      <c r="AH189" s="375"/>
      <c r="AI189" s="375"/>
      <c r="AJ189" s="375"/>
      <c r="AK189" s="375"/>
      <c r="AL189" s="375"/>
      <c r="AM189" s="375"/>
      <c r="AN189" s="375"/>
      <c r="AO189" s="375"/>
    </row>
    <row r="190" spans="1:41" ht="24.95" customHeight="1">
      <c r="A190" s="367" t="s">
        <v>2002</v>
      </c>
      <c r="B190" s="474" t="s">
        <v>1256</v>
      </c>
      <c r="C190" s="403" t="s">
        <v>2003</v>
      </c>
      <c r="D190" s="369" t="s">
        <v>677</v>
      </c>
      <c r="E190" s="370">
        <v>1974</v>
      </c>
      <c r="F190" s="371" t="s">
        <v>2004</v>
      </c>
      <c r="G190" s="372"/>
      <c r="H190" s="366" t="s">
        <v>633</v>
      </c>
      <c r="I190" s="366"/>
      <c r="J190" s="366"/>
      <c r="K190" s="366"/>
      <c r="L190" s="366"/>
      <c r="M190" s="366"/>
      <c r="N190" s="366"/>
      <c r="O190" s="366"/>
      <c r="P190" s="366"/>
      <c r="Q190" s="366"/>
      <c r="R190" s="366"/>
      <c r="S190" s="366"/>
      <c r="T190" s="366"/>
      <c r="U190" s="366"/>
      <c r="V190" s="366"/>
      <c r="W190" s="366"/>
      <c r="X190" s="366"/>
      <c r="Y190" s="366"/>
      <c r="Z190" s="366"/>
      <c r="AA190" s="366"/>
      <c r="AB190" s="366"/>
      <c r="AC190" s="366"/>
      <c r="AD190" s="366"/>
      <c r="AE190" s="366"/>
      <c r="AF190" s="366"/>
      <c r="AG190" s="366"/>
      <c r="AH190" s="366"/>
      <c r="AI190" s="366"/>
      <c r="AJ190" s="366"/>
      <c r="AK190" s="366"/>
      <c r="AL190" s="366"/>
      <c r="AM190" s="366"/>
      <c r="AN190" s="366"/>
      <c r="AO190" s="366"/>
    </row>
    <row r="191" spans="1:41" s="163" customFormat="1" ht="24.95" customHeight="1">
      <c r="A191" s="367" t="s">
        <v>2005</v>
      </c>
      <c r="B191" s="474" t="s">
        <v>1256</v>
      </c>
      <c r="C191" s="403" t="s">
        <v>2006</v>
      </c>
      <c r="D191" s="369" t="s">
        <v>636</v>
      </c>
      <c r="E191" s="370">
        <v>1983</v>
      </c>
      <c r="F191" s="371" t="s">
        <v>2007</v>
      </c>
      <c r="G191" s="372" t="s">
        <v>45</v>
      </c>
      <c r="H191" s="377" t="s">
        <v>633</v>
      </c>
      <c r="I191" s="375"/>
      <c r="J191" s="375"/>
      <c r="K191" s="375"/>
      <c r="L191" s="375"/>
      <c r="M191" s="375"/>
      <c r="N191" s="375"/>
      <c r="O191" s="375"/>
      <c r="P191" s="375"/>
      <c r="Q191" s="375"/>
      <c r="R191" s="375"/>
      <c r="S191" s="375"/>
      <c r="T191" s="375"/>
      <c r="U191" s="375"/>
      <c r="V191" s="375"/>
      <c r="W191" s="375"/>
      <c r="X191" s="375"/>
      <c r="Y191" s="375"/>
      <c r="Z191" s="375"/>
      <c r="AA191" s="375"/>
      <c r="AB191" s="375"/>
      <c r="AC191" s="375"/>
      <c r="AD191" s="375"/>
      <c r="AE191" s="375"/>
      <c r="AF191" s="375"/>
      <c r="AG191" s="375"/>
      <c r="AH191" s="375"/>
      <c r="AI191" s="375"/>
      <c r="AJ191" s="375"/>
      <c r="AK191" s="375"/>
      <c r="AL191" s="375"/>
      <c r="AM191" s="375"/>
      <c r="AN191" s="375"/>
      <c r="AO191" s="375"/>
    </row>
    <row r="192" spans="1:41" s="163" customFormat="1" ht="24.95" customHeight="1">
      <c r="A192" s="367" t="s">
        <v>2008</v>
      </c>
      <c r="B192" s="474" t="s">
        <v>1258</v>
      </c>
      <c r="C192" s="403" t="s">
        <v>2010</v>
      </c>
      <c r="D192" s="369" t="s">
        <v>698</v>
      </c>
      <c r="E192" s="370">
        <v>1985</v>
      </c>
      <c r="F192" s="371" t="s">
        <v>2011</v>
      </c>
      <c r="G192" s="372" t="s">
        <v>45</v>
      </c>
      <c r="H192" s="375" t="s">
        <v>697</v>
      </c>
      <c r="I192" s="375"/>
      <c r="J192" s="375"/>
      <c r="K192" s="375"/>
      <c r="L192" s="375"/>
      <c r="M192" s="375"/>
      <c r="N192" s="375"/>
      <c r="O192" s="375"/>
      <c r="P192" s="375"/>
      <c r="Q192" s="375"/>
      <c r="R192" s="375"/>
      <c r="S192" s="375"/>
      <c r="T192" s="375"/>
      <c r="U192" s="375"/>
      <c r="V192" s="375"/>
      <c r="W192" s="375"/>
      <c r="X192" s="375"/>
      <c r="Y192" s="375"/>
      <c r="Z192" s="375"/>
      <c r="AA192" s="375"/>
      <c r="AB192" s="375"/>
      <c r="AC192" s="375"/>
      <c r="AD192" s="375"/>
      <c r="AE192" s="375"/>
      <c r="AF192" s="375"/>
      <c r="AG192" s="375"/>
      <c r="AH192" s="375"/>
      <c r="AI192" s="375"/>
      <c r="AJ192" s="375"/>
      <c r="AK192" s="375"/>
      <c r="AL192" s="375"/>
      <c r="AM192" s="375"/>
      <c r="AN192" s="375"/>
      <c r="AO192" s="375"/>
    </row>
    <row r="193" spans="1:41" ht="24.95" customHeight="1">
      <c r="A193" s="367" t="s">
        <v>2012</v>
      </c>
      <c r="B193" s="474" t="s">
        <v>1250</v>
      </c>
      <c r="C193" s="403" t="s">
        <v>2014</v>
      </c>
      <c r="D193" s="369" t="s">
        <v>2579</v>
      </c>
      <c r="E193" s="370">
        <v>1983</v>
      </c>
      <c r="F193" s="371" t="s">
        <v>2015</v>
      </c>
      <c r="G193" s="372"/>
      <c r="H193" s="366" t="s">
        <v>202</v>
      </c>
      <c r="I193" s="366"/>
      <c r="J193" s="366"/>
      <c r="K193" s="366"/>
      <c r="L193" s="366"/>
      <c r="M193" s="366"/>
      <c r="N193" s="366"/>
      <c r="O193" s="366"/>
      <c r="P193" s="366"/>
      <c r="Q193" s="366"/>
      <c r="R193" s="366"/>
      <c r="S193" s="366"/>
      <c r="T193" s="366"/>
      <c r="U193" s="366"/>
      <c r="V193" s="366"/>
      <c r="W193" s="366"/>
      <c r="X193" s="366"/>
      <c r="Y193" s="366"/>
      <c r="Z193" s="366"/>
      <c r="AA193" s="366"/>
      <c r="AB193" s="366"/>
      <c r="AC193" s="366"/>
      <c r="AD193" s="366"/>
      <c r="AE193" s="366"/>
      <c r="AF193" s="366"/>
      <c r="AG193" s="366"/>
      <c r="AH193" s="366"/>
      <c r="AI193" s="366"/>
      <c r="AJ193" s="366"/>
      <c r="AK193" s="366"/>
      <c r="AL193" s="366"/>
      <c r="AM193" s="366"/>
      <c r="AN193" s="366"/>
      <c r="AO193" s="366"/>
    </row>
    <row r="194" spans="1:41" ht="24.95" customHeight="1">
      <c r="A194" s="367" t="s">
        <v>2016</v>
      </c>
      <c r="B194" s="474" t="s">
        <v>1252</v>
      </c>
      <c r="C194" s="403" t="s">
        <v>2018</v>
      </c>
      <c r="D194" s="369" t="s">
        <v>533</v>
      </c>
      <c r="E194" s="370">
        <v>1984</v>
      </c>
      <c r="F194" s="371" t="s">
        <v>2019</v>
      </c>
      <c r="G194" s="372"/>
      <c r="H194" s="366" t="s">
        <v>517</v>
      </c>
      <c r="I194" s="366"/>
      <c r="J194" s="366"/>
      <c r="K194" s="366"/>
      <c r="L194" s="366"/>
      <c r="M194" s="366"/>
      <c r="N194" s="366"/>
      <c r="O194" s="366"/>
      <c r="P194" s="366"/>
      <c r="Q194" s="366"/>
      <c r="R194" s="366"/>
      <c r="S194" s="366"/>
      <c r="T194" s="366"/>
      <c r="U194" s="366"/>
      <c r="V194" s="366"/>
      <c r="W194" s="366"/>
      <c r="X194" s="366"/>
      <c r="Y194" s="366"/>
      <c r="Z194" s="366"/>
      <c r="AA194" s="366"/>
      <c r="AB194" s="366"/>
      <c r="AC194" s="366"/>
      <c r="AD194" s="366"/>
      <c r="AE194" s="366"/>
      <c r="AF194" s="366"/>
      <c r="AG194" s="366"/>
      <c r="AH194" s="366"/>
      <c r="AI194" s="366"/>
      <c r="AJ194" s="366"/>
      <c r="AK194" s="366"/>
      <c r="AL194" s="366"/>
      <c r="AM194" s="366"/>
      <c r="AN194" s="366"/>
      <c r="AO194" s="366"/>
    </row>
    <row r="195" spans="1:41" ht="24.95" customHeight="1">
      <c r="A195" s="367" t="s">
        <v>2020</v>
      </c>
      <c r="B195" s="474" t="s">
        <v>1252</v>
      </c>
      <c r="C195" s="403" t="s">
        <v>2022</v>
      </c>
      <c r="D195" s="369" t="s">
        <v>527</v>
      </c>
      <c r="E195" s="370">
        <v>1984</v>
      </c>
      <c r="F195" s="371" t="s">
        <v>2001</v>
      </c>
      <c r="G195" s="372"/>
      <c r="H195" s="366" t="s">
        <v>517</v>
      </c>
      <c r="I195" s="366"/>
      <c r="J195" s="366"/>
      <c r="K195" s="366"/>
      <c r="L195" s="366"/>
      <c r="M195" s="366"/>
      <c r="N195" s="366"/>
      <c r="O195" s="366"/>
      <c r="P195" s="366"/>
      <c r="Q195" s="366"/>
      <c r="R195" s="366"/>
      <c r="S195" s="366"/>
      <c r="T195" s="366"/>
      <c r="U195" s="366"/>
      <c r="V195" s="366"/>
      <c r="W195" s="366"/>
      <c r="X195" s="366"/>
      <c r="Y195" s="366"/>
      <c r="Z195" s="366"/>
      <c r="AA195" s="366"/>
      <c r="AB195" s="366"/>
      <c r="AC195" s="366"/>
      <c r="AD195" s="366"/>
      <c r="AE195" s="366"/>
      <c r="AF195" s="366"/>
      <c r="AG195" s="366"/>
      <c r="AH195" s="366"/>
      <c r="AI195" s="366"/>
      <c r="AJ195" s="366"/>
      <c r="AK195" s="366"/>
      <c r="AL195" s="366"/>
      <c r="AM195" s="366"/>
      <c r="AN195" s="366"/>
      <c r="AO195" s="366"/>
    </row>
    <row r="196" spans="1:41" ht="24.95" customHeight="1">
      <c r="A196" s="367" t="s">
        <v>2023</v>
      </c>
      <c r="B196" s="474" t="s">
        <v>1267</v>
      </c>
      <c r="C196" s="403" t="s">
        <v>2025</v>
      </c>
      <c r="D196" s="369" t="s">
        <v>2580</v>
      </c>
      <c r="E196" s="370">
        <v>1980</v>
      </c>
      <c r="F196" s="371" t="s">
        <v>2026</v>
      </c>
      <c r="G196" s="372"/>
      <c r="H196" s="46" t="s">
        <v>782</v>
      </c>
      <c r="I196" s="366"/>
      <c r="J196" s="366"/>
      <c r="K196" s="366"/>
      <c r="L196" s="366"/>
      <c r="M196" s="366"/>
      <c r="N196" s="366"/>
      <c r="O196" s="366"/>
      <c r="P196" s="366"/>
      <c r="Q196" s="366"/>
      <c r="R196" s="366"/>
      <c r="S196" s="366"/>
      <c r="T196" s="366"/>
      <c r="U196" s="366"/>
      <c r="V196" s="366"/>
      <c r="W196" s="366"/>
      <c r="X196" s="366"/>
      <c r="Y196" s="366"/>
      <c r="Z196" s="366"/>
      <c r="AA196" s="366"/>
      <c r="AB196" s="366"/>
      <c r="AC196" s="366"/>
      <c r="AD196" s="366"/>
      <c r="AE196" s="366"/>
      <c r="AF196" s="366"/>
      <c r="AG196" s="366"/>
      <c r="AH196" s="366"/>
      <c r="AI196" s="366"/>
      <c r="AJ196" s="366"/>
      <c r="AK196" s="366"/>
      <c r="AL196" s="366"/>
      <c r="AM196" s="366"/>
      <c r="AN196" s="366"/>
      <c r="AO196" s="366"/>
    </row>
    <row r="197" spans="1:41" ht="24.95" customHeight="1">
      <c r="A197" s="367" t="s">
        <v>2027</v>
      </c>
      <c r="B197" s="474" t="s">
        <v>1250</v>
      </c>
      <c r="C197" s="403" t="s">
        <v>2028</v>
      </c>
      <c r="D197" s="369" t="s">
        <v>495</v>
      </c>
      <c r="E197" s="370">
        <v>1975</v>
      </c>
      <c r="F197" s="371" t="s">
        <v>2029</v>
      </c>
      <c r="G197" s="372"/>
      <c r="H197" s="366" t="s">
        <v>202</v>
      </c>
      <c r="I197" s="366"/>
      <c r="J197" s="366"/>
      <c r="K197" s="366"/>
      <c r="L197" s="366"/>
      <c r="M197" s="366"/>
      <c r="N197" s="366"/>
      <c r="O197" s="366"/>
      <c r="P197" s="366"/>
      <c r="Q197" s="366"/>
      <c r="R197" s="366"/>
      <c r="S197" s="366"/>
      <c r="T197" s="366"/>
      <c r="U197" s="366"/>
      <c r="V197" s="366"/>
      <c r="W197" s="366"/>
      <c r="X197" s="366"/>
      <c r="Y197" s="366"/>
      <c r="Z197" s="366"/>
      <c r="AA197" s="366"/>
      <c r="AB197" s="366"/>
      <c r="AC197" s="366"/>
      <c r="AD197" s="366"/>
      <c r="AE197" s="366"/>
      <c r="AF197" s="366"/>
      <c r="AG197" s="366"/>
      <c r="AH197" s="366"/>
      <c r="AI197" s="366"/>
      <c r="AJ197" s="366"/>
      <c r="AK197" s="366"/>
      <c r="AL197" s="366"/>
      <c r="AM197" s="366"/>
      <c r="AN197" s="366"/>
      <c r="AO197" s="366"/>
    </row>
    <row r="198" spans="1:41" ht="24.95" customHeight="1">
      <c r="A198" s="367" t="s">
        <v>2030</v>
      </c>
      <c r="B198" s="474" t="s">
        <v>1248</v>
      </c>
      <c r="C198" s="403" t="s">
        <v>2032</v>
      </c>
      <c r="D198" s="369" t="s">
        <v>450</v>
      </c>
      <c r="E198" s="370">
        <v>1970</v>
      </c>
      <c r="F198" s="371" t="s">
        <v>2033</v>
      </c>
      <c r="G198" s="372"/>
      <c r="H198" s="366" t="s">
        <v>430</v>
      </c>
      <c r="I198" s="366"/>
      <c r="J198" s="366"/>
      <c r="K198" s="366"/>
      <c r="L198" s="366"/>
      <c r="M198" s="366"/>
      <c r="N198" s="366"/>
      <c r="O198" s="366"/>
      <c r="P198" s="366"/>
      <c r="Q198" s="366"/>
      <c r="R198" s="366"/>
      <c r="S198" s="366"/>
      <c r="T198" s="366"/>
      <c r="U198" s="366"/>
      <c r="V198" s="366"/>
      <c r="W198" s="366"/>
      <c r="X198" s="366"/>
      <c r="Y198" s="366"/>
      <c r="Z198" s="366"/>
      <c r="AA198" s="366"/>
      <c r="AB198" s="366"/>
      <c r="AC198" s="366"/>
      <c r="AD198" s="366"/>
      <c r="AE198" s="366"/>
      <c r="AF198" s="366"/>
      <c r="AG198" s="366"/>
      <c r="AH198" s="366"/>
      <c r="AI198" s="366"/>
      <c r="AJ198" s="366"/>
      <c r="AK198" s="366"/>
      <c r="AL198" s="366"/>
      <c r="AM198" s="366"/>
      <c r="AN198" s="366"/>
      <c r="AO198" s="366"/>
    </row>
    <row r="199" spans="1:41" ht="24.95" customHeight="1">
      <c r="A199" s="367" t="s">
        <v>2034</v>
      </c>
      <c r="B199" s="474" t="s">
        <v>1252</v>
      </c>
      <c r="C199" s="403" t="s">
        <v>2036</v>
      </c>
      <c r="D199" s="369" t="s">
        <v>529</v>
      </c>
      <c r="E199" s="370">
        <v>1973</v>
      </c>
      <c r="F199" s="371" t="s">
        <v>2037</v>
      </c>
      <c r="G199" s="372"/>
      <c r="H199" s="366" t="s">
        <v>517</v>
      </c>
      <c r="I199" s="366"/>
      <c r="J199" s="366"/>
      <c r="K199" s="366"/>
      <c r="L199" s="366"/>
      <c r="M199" s="366"/>
      <c r="N199" s="366"/>
      <c r="O199" s="366"/>
      <c r="P199" s="366"/>
      <c r="Q199" s="366"/>
      <c r="R199" s="366"/>
      <c r="S199" s="366"/>
      <c r="T199" s="366"/>
      <c r="U199" s="366"/>
      <c r="V199" s="366"/>
      <c r="W199" s="366"/>
      <c r="X199" s="366"/>
      <c r="Y199" s="366"/>
      <c r="Z199" s="366"/>
      <c r="AA199" s="366"/>
      <c r="AB199" s="366"/>
      <c r="AC199" s="366"/>
      <c r="AD199" s="366"/>
      <c r="AE199" s="366"/>
      <c r="AF199" s="366"/>
      <c r="AG199" s="366"/>
      <c r="AH199" s="366"/>
      <c r="AI199" s="366"/>
      <c r="AJ199" s="366"/>
      <c r="AK199" s="366"/>
      <c r="AL199" s="366"/>
      <c r="AM199" s="366"/>
      <c r="AN199" s="366"/>
      <c r="AO199" s="366"/>
    </row>
    <row r="200" spans="1:41" ht="24.95" customHeight="1">
      <c r="A200" s="367" t="s">
        <v>2038</v>
      </c>
      <c r="B200" s="474" t="s">
        <v>1250</v>
      </c>
      <c r="C200" s="403" t="s">
        <v>2039</v>
      </c>
      <c r="D200" s="369" t="s">
        <v>496</v>
      </c>
      <c r="E200" s="370">
        <v>1905</v>
      </c>
      <c r="F200" s="371" t="s">
        <v>2040</v>
      </c>
      <c r="G200" s="372"/>
      <c r="H200" s="366" t="s">
        <v>202</v>
      </c>
      <c r="I200" s="366"/>
      <c r="J200" s="366"/>
      <c r="K200" s="366"/>
      <c r="L200" s="366"/>
      <c r="M200" s="366"/>
      <c r="N200" s="366"/>
      <c r="O200" s="366"/>
      <c r="P200" s="366"/>
      <c r="Q200" s="366"/>
      <c r="R200" s="366"/>
      <c r="S200" s="366"/>
      <c r="T200" s="366"/>
      <c r="U200" s="366"/>
      <c r="V200" s="366"/>
      <c r="W200" s="366"/>
      <c r="X200" s="366"/>
      <c r="Y200" s="366"/>
      <c r="Z200" s="366"/>
      <c r="AA200" s="366"/>
      <c r="AB200" s="366"/>
      <c r="AC200" s="366"/>
      <c r="AD200" s="366"/>
      <c r="AE200" s="366"/>
      <c r="AF200" s="366"/>
      <c r="AG200" s="366"/>
      <c r="AH200" s="366"/>
      <c r="AI200" s="366"/>
      <c r="AJ200" s="366"/>
      <c r="AK200" s="366"/>
      <c r="AL200" s="366"/>
      <c r="AM200" s="366"/>
      <c r="AN200" s="366"/>
      <c r="AO200" s="366"/>
    </row>
    <row r="201" spans="1:41" s="163" customFormat="1" ht="24.95" customHeight="1">
      <c r="A201" s="367" t="s">
        <v>2041</v>
      </c>
      <c r="B201" s="474" t="s">
        <v>1258</v>
      </c>
      <c r="C201" s="368" t="s">
        <v>2043</v>
      </c>
      <c r="D201" s="369" t="s">
        <v>2581</v>
      </c>
      <c r="E201" s="370">
        <v>1984</v>
      </c>
      <c r="F201" s="371" t="s">
        <v>2044</v>
      </c>
      <c r="G201" s="372" t="s">
        <v>45</v>
      </c>
      <c r="H201" s="376" t="s">
        <v>697</v>
      </c>
      <c r="I201" s="375"/>
      <c r="J201" s="375"/>
      <c r="K201" s="375"/>
      <c r="L201" s="375"/>
      <c r="M201" s="375"/>
      <c r="N201" s="375"/>
      <c r="O201" s="375"/>
      <c r="P201" s="375"/>
      <c r="Q201" s="375"/>
      <c r="R201" s="375"/>
      <c r="S201" s="375"/>
      <c r="T201" s="375"/>
      <c r="U201" s="375"/>
      <c r="V201" s="375"/>
      <c r="W201" s="375"/>
      <c r="X201" s="375"/>
      <c r="Y201" s="375"/>
      <c r="Z201" s="375"/>
      <c r="AA201" s="375"/>
      <c r="AB201" s="375"/>
      <c r="AC201" s="375"/>
      <c r="AD201" s="375"/>
      <c r="AE201" s="375"/>
      <c r="AF201" s="375"/>
      <c r="AG201" s="375"/>
      <c r="AH201" s="375"/>
      <c r="AI201" s="375"/>
      <c r="AJ201" s="375"/>
      <c r="AK201" s="375"/>
      <c r="AL201" s="375"/>
      <c r="AM201" s="375"/>
      <c r="AN201" s="375"/>
      <c r="AO201" s="375"/>
    </row>
    <row r="202" spans="1:41" ht="24.95" customHeight="1">
      <c r="A202" s="367" t="s">
        <v>2045</v>
      </c>
      <c r="B202" s="474" t="s">
        <v>1246</v>
      </c>
      <c r="C202" s="368" t="s">
        <v>2046</v>
      </c>
      <c r="D202" s="369" t="s">
        <v>2582</v>
      </c>
      <c r="E202" s="370">
        <v>1983</v>
      </c>
      <c r="F202" s="371" t="s">
        <v>2047</v>
      </c>
      <c r="G202" s="372"/>
      <c r="H202" s="376" t="s">
        <v>360</v>
      </c>
      <c r="I202" s="366"/>
      <c r="J202" s="366"/>
      <c r="K202" s="366"/>
      <c r="L202" s="366"/>
      <c r="M202" s="366"/>
      <c r="N202" s="366"/>
      <c r="O202" s="366"/>
      <c r="P202" s="366"/>
      <c r="Q202" s="366"/>
      <c r="R202" s="366"/>
      <c r="S202" s="366"/>
      <c r="T202" s="366"/>
      <c r="U202" s="366"/>
      <c r="V202" s="366"/>
      <c r="W202" s="366"/>
      <c r="X202" s="366"/>
      <c r="Y202" s="366"/>
      <c r="Z202" s="366"/>
      <c r="AA202" s="366"/>
      <c r="AB202" s="366"/>
      <c r="AC202" s="366"/>
      <c r="AD202" s="366"/>
      <c r="AE202" s="366"/>
      <c r="AF202" s="366"/>
      <c r="AG202" s="366"/>
      <c r="AH202" s="366"/>
      <c r="AI202" s="366"/>
      <c r="AJ202" s="366"/>
      <c r="AK202" s="366"/>
      <c r="AL202" s="366"/>
      <c r="AM202" s="366"/>
      <c r="AN202" s="366"/>
      <c r="AO202" s="366"/>
    </row>
    <row r="203" spans="1:41" ht="24.95" customHeight="1">
      <c r="A203" s="367" t="s">
        <v>2048</v>
      </c>
      <c r="B203" s="475" t="s">
        <v>1232</v>
      </c>
      <c r="C203" s="373" t="s">
        <v>2049</v>
      </c>
      <c r="D203" s="369" t="s">
        <v>2583</v>
      </c>
      <c r="E203" s="370">
        <v>1974</v>
      </c>
      <c r="F203" s="371" t="s">
        <v>2004</v>
      </c>
      <c r="G203" s="372"/>
      <c r="H203" s="46" t="s">
        <v>55</v>
      </c>
      <c r="I203" s="366"/>
      <c r="J203" s="366"/>
      <c r="K203" s="366"/>
      <c r="L203" s="366"/>
      <c r="M203" s="366"/>
      <c r="N203" s="366"/>
      <c r="O203" s="366"/>
      <c r="P203" s="366"/>
      <c r="Q203" s="366"/>
      <c r="R203" s="366"/>
      <c r="S203" s="366"/>
      <c r="T203" s="366"/>
      <c r="U203" s="366"/>
      <c r="V203" s="366"/>
      <c r="W203" s="366"/>
      <c r="X203" s="366"/>
      <c r="Y203" s="366"/>
      <c r="Z203" s="366"/>
      <c r="AA203" s="366"/>
      <c r="AB203" s="366"/>
      <c r="AC203" s="366"/>
      <c r="AD203" s="366"/>
      <c r="AE203" s="366"/>
      <c r="AF203" s="366"/>
      <c r="AG203" s="366"/>
      <c r="AH203" s="366"/>
      <c r="AI203" s="366"/>
      <c r="AJ203" s="366"/>
      <c r="AK203" s="366"/>
      <c r="AL203" s="366"/>
      <c r="AM203" s="366"/>
      <c r="AN203" s="366"/>
      <c r="AO203" s="366"/>
    </row>
    <row r="204" spans="1:41" ht="24.95" customHeight="1">
      <c r="A204" s="367" t="s">
        <v>2050</v>
      </c>
      <c r="B204" s="474" t="s">
        <v>1236</v>
      </c>
      <c r="C204" s="403" t="s">
        <v>2051</v>
      </c>
      <c r="D204" s="369" t="s">
        <v>2584</v>
      </c>
      <c r="E204" s="370">
        <v>1988</v>
      </c>
      <c r="F204" s="371" t="s">
        <v>2052</v>
      </c>
      <c r="G204" s="372" t="s">
        <v>45</v>
      </c>
      <c r="H204" s="376" t="s">
        <v>151</v>
      </c>
      <c r="I204" s="366"/>
      <c r="J204" s="366"/>
      <c r="K204" s="366"/>
      <c r="L204" s="366"/>
      <c r="M204" s="366"/>
      <c r="N204" s="366"/>
      <c r="O204" s="366"/>
      <c r="P204" s="366"/>
      <c r="Q204" s="366"/>
      <c r="R204" s="366"/>
      <c r="S204" s="366"/>
      <c r="T204" s="366"/>
      <c r="U204" s="366"/>
      <c r="V204" s="366"/>
      <c r="W204" s="366"/>
      <c r="X204" s="366"/>
      <c r="Y204" s="366"/>
      <c r="Z204" s="366"/>
      <c r="AA204" s="366"/>
      <c r="AB204" s="366"/>
      <c r="AC204" s="366"/>
      <c r="AD204" s="366"/>
      <c r="AE204" s="366"/>
      <c r="AF204" s="366"/>
      <c r="AG204" s="366"/>
      <c r="AH204" s="366"/>
      <c r="AI204" s="366"/>
      <c r="AJ204" s="366"/>
      <c r="AK204" s="366"/>
      <c r="AL204" s="366"/>
      <c r="AM204" s="366"/>
      <c r="AN204" s="366"/>
      <c r="AO204" s="366"/>
    </row>
    <row r="205" spans="1:41" s="163" customFormat="1" ht="24.95" customHeight="1">
      <c r="A205" s="367" t="s">
        <v>2053</v>
      </c>
      <c r="B205" s="474" t="s">
        <v>1248</v>
      </c>
      <c r="C205" s="403" t="s">
        <v>2055</v>
      </c>
      <c r="D205" s="369" t="s">
        <v>438</v>
      </c>
      <c r="E205" s="370">
        <v>1980</v>
      </c>
      <c r="F205" s="371" t="s">
        <v>2056</v>
      </c>
      <c r="G205" s="372" t="s">
        <v>45</v>
      </c>
      <c r="H205" s="375" t="s">
        <v>430</v>
      </c>
      <c r="I205" s="375"/>
      <c r="J205" s="375"/>
      <c r="K205" s="375"/>
      <c r="L205" s="375"/>
      <c r="M205" s="375"/>
      <c r="N205" s="375"/>
      <c r="O205" s="375"/>
      <c r="P205" s="375"/>
      <c r="Q205" s="375"/>
      <c r="R205" s="375"/>
      <c r="S205" s="375"/>
      <c r="T205" s="375"/>
      <c r="U205" s="375"/>
      <c r="V205" s="375"/>
      <c r="W205" s="375"/>
      <c r="X205" s="375"/>
      <c r="Y205" s="375"/>
      <c r="Z205" s="375"/>
      <c r="AA205" s="375"/>
      <c r="AB205" s="375"/>
      <c r="AC205" s="375"/>
      <c r="AD205" s="375"/>
      <c r="AE205" s="375"/>
      <c r="AF205" s="375"/>
      <c r="AG205" s="375"/>
      <c r="AH205" s="375"/>
      <c r="AI205" s="375"/>
      <c r="AJ205" s="375"/>
      <c r="AK205" s="375"/>
      <c r="AL205" s="375"/>
      <c r="AM205" s="375"/>
      <c r="AN205" s="375"/>
      <c r="AO205" s="375"/>
    </row>
    <row r="206" spans="1:41" ht="24.95" customHeight="1">
      <c r="A206" s="367" t="s">
        <v>2057</v>
      </c>
      <c r="B206" s="474" t="s">
        <v>1242</v>
      </c>
      <c r="C206" s="403" t="s">
        <v>2059</v>
      </c>
      <c r="D206" s="369" t="s">
        <v>236</v>
      </c>
      <c r="E206" s="370">
        <v>1986</v>
      </c>
      <c r="F206" s="371" t="s">
        <v>2060</v>
      </c>
      <c r="G206" s="372" t="s">
        <v>45</v>
      </c>
      <c r="H206" s="366" t="s">
        <v>239</v>
      </c>
      <c r="I206" s="366"/>
      <c r="J206" s="366"/>
      <c r="K206" s="366"/>
      <c r="L206" s="366"/>
      <c r="M206" s="366"/>
      <c r="N206" s="366"/>
      <c r="O206" s="366"/>
      <c r="P206" s="366"/>
      <c r="Q206" s="366"/>
      <c r="R206" s="366"/>
      <c r="S206" s="366"/>
      <c r="T206" s="366"/>
      <c r="U206" s="366"/>
      <c r="V206" s="366"/>
      <c r="W206" s="366"/>
      <c r="X206" s="366"/>
      <c r="Y206" s="366"/>
      <c r="Z206" s="366"/>
      <c r="AA206" s="366"/>
      <c r="AB206" s="366"/>
      <c r="AC206" s="366"/>
      <c r="AD206" s="366"/>
      <c r="AE206" s="366"/>
      <c r="AF206" s="366"/>
      <c r="AG206" s="366"/>
      <c r="AH206" s="366"/>
      <c r="AI206" s="366"/>
      <c r="AJ206" s="366"/>
      <c r="AK206" s="366"/>
      <c r="AL206" s="366"/>
      <c r="AM206" s="366"/>
      <c r="AN206" s="366"/>
      <c r="AO206" s="366"/>
    </row>
    <row r="207" spans="1:41" ht="24.95" customHeight="1">
      <c r="A207" s="367" t="s">
        <v>2061</v>
      </c>
      <c r="B207" s="475" t="s">
        <v>1232</v>
      </c>
      <c r="C207" s="391" t="s">
        <v>2062</v>
      </c>
      <c r="D207" s="369" t="s">
        <v>116</v>
      </c>
      <c r="E207" s="370">
        <v>1979</v>
      </c>
      <c r="F207" s="404" t="s">
        <v>2063</v>
      </c>
      <c r="G207" s="391"/>
      <c r="H207" s="366" t="s">
        <v>55</v>
      </c>
      <c r="I207" s="366"/>
      <c r="J207" s="366"/>
      <c r="K207" s="366"/>
      <c r="L207" s="366"/>
      <c r="M207" s="366"/>
      <c r="N207" s="366"/>
      <c r="O207" s="366"/>
      <c r="P207" s="366"/>
      <c r="Q207" s="366"/>
      <c r="R207" s="366"/>
      <c r="S207" s="366"/>
      <c r="T207" s="366"/>
      <c r="U207" s="366"/>
      <c r="V207" s="366"/>
      <c r="W207" s="366"/>
      <c r="X207" s="366"/>
      <c r="Y207" s="366"/>
      <c r="Z207" s="366"/>
      <c r="AA207" s="366"/>
      <c r="AB207" s="366"/>
      <c r="AC207" s="366"/>
      <c r="AD207" s="366"/>
      <c r="AE207" s="366"/>
      <c r="AF207" s="366"/>
      <c r="AG207" s="366"/>
      <c r="AH207" s="366"/>
      <c r="AI207" s="366"/>
      <c r="AJ207" s="366"/>
      <c r="AK207" s="366"/>
      <c r="AL207" s="366"/>
      <c r="AM207" s="366"/>
      <c r="AN207" s="366"/>
      <c r="AO207" s="366"/>
    </row>
    <row r="208" spans="1:41" ht="24.95" customHeight="1">
      <c r="A208" s="367" t="s">
        <v>2064</v>
      </c>
      <c r="B208" s="474" t="s">
        <v>1244</v>
      </c>
      <c r="C208" s="391" t="s">
        <v>2066</v>
      </c>
      <c r="D208" s="369" t="s">
        <v>338</v>
      </c>
      <c r="E208" s="370">
        <v>1983</v>
      </c>
      <c r="F208" s="404" t="s">
        <v>2067</v>
      </c>
      <c r="G208" s="391"/>
      <c r="H208" s="366" t="s">
        <v>113</v>
      </c>
      <c r="I208" s="366"/>
      <c r="J208" s="366"/>
      <c r="K208" s="366"/>
      <c r="L208" s="366"/>
      <c r="M208" s="366"/>
      <c r="N208" s="366"/>
      <c r="O208" s="366"/>
      <c r="P208" s="366"/>
      <c r="Q208" s="366"/>
      <c r="R208" s="366"/>
      <c r="S208" s="366"/>
      <c r="T208" s="366"/>
      <c r="U208" s="366"/>
      <c r="V208" s="366"/>
      <c r="W208" s="366"/>
      <c r="X208" s="366"/>
      <c r="Y208" s="366"/>
      <c r="Z208" s="366"/>
      <c r="AA208" s="366"/>
      <c r="AB208" s="366"/>
      <c r="AC208" s="366"/>
      <c r="AD208" s="366"/>
      <c r="AE208" s="366"/>
      <c r="AF208" s="366"/>
      <c r="AG208" s="366"/>
      <c r="AH208" s="366"/>
      <c r="AI208" s="366"/>
      <c r="AJ208" s="366"/>
      <c r="AK208" s="366"/>
      <c r="AL208" s="366"/>
      <c r="AM208" s="366"/>
      <c r="AN208" s="366"/>
      <c r="AO208" s="366"/>
    </row>
    <row r="209" spans="1:41" ht="24.95" customHeight="1">
      <c r="A209" s="367" t="s">
        <v>2068</v>
      </c>
      <c r="B209" s="474" t="s">
        <v>1240</v>
      </c>
      <c r="C209" s="391" t="s">
        <v>2070</v>
      </c>
      <c r="D209" s="369" t="s">
        <v>683</v>
      </c>
      <c r="E209" s="370">
        <v>1989</v>
      </c>
      <c r="F209" s="404" t="s">
        <v>2071</v>
      </c>
      <c r="G209" s="391"/>
      <c r="H209" s="366" t="s">
        <v>206</v>
      </c>
      <c r="I209" s="366"/>
      <c r="J209" s="366"/>
      <c r="K209" s="366"/>
      <c r="L209" s="366"/>
      <c r="M209" s="366"/>
      <c r="N209" s="366"/>
      <c r="O209" s="366"/>
      <c r="P209" s="366"/>
      <c r="Q209" s="366"/>
      <c r="R209" s="366"/>
      <c r="S209" s="366"/>
      <c r="T209" s="366"/>
      <c r="U209" s="366"/>
      <c r="V209" s="366"/>
      <c r="W209" s="366"/>
      <c r="X209" s="366"/>
      <c r="Y209" s="366"/>
      <c r="Z209" s="366"/>
      <c r="AA209" s="366"/>
      <c r="AB209" s="366"/>
      <c r="AC209" s="366"/>
      <c r="AD209" s="366"/>
      <c r="AE209" s="366"/>
      <c r="AF209" s="366"/>
      <c r="AG209" s="366"/>
      <c r="AH209" s="366"/>
      <c r="AI209" s="366"/>
      <c r="AJ209" s="366"/>
      <c r="AK209" s="366"/>
      <c r="AL209" s="366"/>
      <c r="AM209" s="366"/>
      <c r="AN209" s="366"/>
      <c r="AO209" s="366"/>
    </row>
    <row r="210" spans="1:41" ht="24.95" customHeight="1">
      <c r="A210" s="367" t="s">
        <v>2072</v>
      </c>
      <c r="B210" s="474" t="s">
        <v>1246</v>
      </c>
      <c r="C210" s="373" t="s">
        <v>2073</v>
      </c>
      <c r="D210" s="369" t="s">
        <v>2585</v>
      </c>
      <c r="E210" s="370">
        <v>1971</v>
      </c>
      <c r="F210" s="404" t="s">
        <v>2074</v>
      </c>
      <c r="G210" s="390" t="s">
        <v>45</v>
      </c>
      <c r="H210" s="376" t="s">
        <v>360</v>
      </c>
      <c r="I210" s="366"/>
      <c r="J210" s="366"/>
      <c r="K210" s="366"/>
      <c r="L210" s="366"/>
      <c r="M210" s="366"/>
      <c r="N210" s="366"/>
      <c r="O210" s="366"/>
      <c r="P210" s="366"/>
      <c r="Q210" s="366"/>
      <c r="R210" s="366"/>
      <c r="S210" s="366"/>
      <c r="T210" s="366"/>
      <c r="U210" s="366"/>
      <c r="V210" s="366"/>
      <c r="W210" s="366"/>
      <c r="X210" s="366"/>
      <c r="Y210" s="366"/>
      <c r="Z210" s="366"/>
      <c r="AA210" s="366"/>
      <c r="AB210" s="366"/>
      <c r="AC210" s="366"/>
      <c r="AD210" s="366"/>
      <c r="AE210" s="366"/>
      <c r="AF210" s="366"/>
      <c r="AG210" s="366"/>
      <c r="AH210" s="366"/>
      <c r="AI210" s="366"/>
      <c r="AJ210" s="366"/>
      <c r="AK210" s="366"/>
      <c r="AL210" s="366"/>
      <c r="AM210" s="366"/>
      <c r="AN210" s="366"/>
      <c r="AO210" s="366"/>
    </row>
    <row r="211" spans="1:41" ht="24.95" customHeight="1">
      <c r="A211" s="367" t="s">
        <v>2075</v>
      </c>
      <c r="B211" s="474" t="s">
        <v>1254</v>
      </c>
      <c r="C211" s="373" t="s">
        <v>2077</v>
      </c>
      <c r="D211" s="369" t="s">
        <v>616</v>
      </c>
      <c r="E211" s="370">
        <v>1983</v>
      </c>
      <c r="F211" s="404" t="s">
        <v>2078</v>
      </c>
      <c r="G211" s="391"/>
      <c r="H211" s="366" t="s">
        <v>560</v>
      </c>
      <c r="I211" s="366"/>
      <c r="J211" s="366"/>
      <c r="K211" s="366"/>
      <c r="L211" s="366"/>
      <c r="M211" s="366"/>
      <c r="N211" s="366"/>
      <c r="O211" s="366"/>
      <c r="P211" s="366"/>
      <c r="Q211" s="366"/>
      <c r="R211" s="366"/>
      <c r="S211" s="366"/>
      <c r="T211" s="366"/>
      <c r="U211" s="366"/>
      <c r="V211" s="366"/>
      <c r="W211" s="366"/>
      <c r="X211" s="366"/>
      <c r="Y211" s="366"/>
      <c r="Z211" s="366"/>
      <c r="AA211" s="366"/>
      <c r="AB211" s="366"/>
      <c r="AC211" s="366"/>
      <c r="AD211" s="366"/>
      <c r="AE211" s="366"/>
      <c r="AF211" s="366"/>
      <c r="AG211" s="366"/>
      <c r="AH211" s="366"/>
      <c r="AI211" s="366"/>
      <c r="AJ211" s="366"/>
      <c r="AK211" s="366"/>
      <c r="AL211" s="366"/>
      <c r="AM211" s="366"/>
      <c r="AN211" s="366"/>
      <c r="AO211" s="366"/>
    </row>
    <row r="212" spans="1:41" ht="24.95" customHeight="1">
      <c r="A212" s="367" t="s">
        <v>2079</v>
      </c>
      <c r="B212" s="474" t="s">
        <v>1250</v>
      </c>
      <c r="C212" s="373" t="s">
        <v>2081</v>
      </c>
      <c r="D212" s="369" t="s">
        <v>501</v>
      </c>
      <c r="E212" s="370">
        <v>1984</v>
      </c>
      <c r="F212" s="404" t="s">
        <v>2082</v>
      </c>
      <c r="G212" s="391"/>
      <c r="H212" s="366" t="s">
        <v>202</v>
      </c>
      <c r="I212" s="366"/>
      <c r="J212" s="366"/>
      <c r="K212" s="366"/>
      <c r="L212" s="366"/>
      <c r="M212" s="366"/>
      <c r="N212" s="366"/>
      <c r="O212" s="366"/>
      <c r="P212" s="366"/>
      <c r="Q212" s="366"/>
      <c r="R212" s="366"/>
      <c r="S212" s="366"/>
      <c r="T212" s="366"/>
      <c r="U212" s="366"/>
      <c r="V212" s="366"/>
      <c r="W212" s="366"/>
      <c r="X212" s="366"/>
      <c r="Y212" s="366"/>
      <c r="Z212" s="366"/>
      <c r="AA212" s="366"/>
      <c r="AB212" s="366"/>
      <c r="AC212" s="366"/>
      <c r="AD212" s="366"/>
      <c r="AE212" s="366"/>
      <c r="AF212" s="366"/>
      <c r="AG212" s="366"/>
      <c r="AH212" s="366"/>
      <c r="AI212" s="366"/>
      <c r="AJ212" s="366"/>
      <c r="AK212" s="366"/>
      <c r="AL212" s="366"/>
      <c r="AM212" s="366"/>
      <c r="AN212" s="366"/>
      <c r="AO212" s="366"/>
    </row>
    <row r="213" spans="1:41" ht="24.95" customHeight="1">
      <c r="A213" s="367" t="s">
        <v>2083</v>
      </c>
      <c r="B213" s="474" t="s">
        <v>1252</v>
      </c>
      <c r="C213" s="373" t="s">
        <v>2085</v>
      </c>
      <c r="D213" s="369" t="s">
        <v>547</v>
      </c>
      <c r="E213" s="370">
        <v>1982</v>
      </c>
      <c r="F213" s="373" t="s">
        <v>2086</v>
      </c>
      <c r="G213" s="373"/>
      <c r="H213" s="366" t="s">
        <v>517</v>
      </c>
      <c r="I213" s="366"/>
      <c r="J213" s="366"/>
      <c r="K213" s="366"/>
      <c r="L213" s="366"/>
      <c r="M213" s="366"/>
      <c r="N213" s="366"/>
      <c r="O213" s="366"/>
      <c r="P213" s="366"/>
      <c r="Q213" s="366"/>
      <c r="R213" s="366"/>
      <c r="S213" s="366"/>
      <c r="T213" s="366"/>
      <c r="U213" s="366"/>
      <c r="V213" s="366"/>
      <c r="W213" s="366"/>
      <c r="X213" s="366"/>
      <c r="Y213" s="366"/>
      <c r="Z213" s="366"/>
      <c r="AA213" s="366"/>
      <c r="AB213" s="366"/>
      <c r="AC213" s="366"/>
      <c r="AD213" s="366"/>
      <c r="AE213" s="366"/>
      <c r="AF213" s="366"/>
      <c r="AG213" s="366"/>
      <c r="AH213" s="366"/>
      <c r="AI213" s="366"/>
      <c r="AJ213" s="366"/>
      <c r="AK213" s="366"/>
      <c r="AL213" s="366"/>
      <c r="AM213" s="366"/>
      <c r="AN213" s="366"/>
      <c r="AO213" s="366"/>
    </row>
    <row r="214" spans="1:41" ht="24.95" customHeight="1">
      <c r="A214" s="367" t="s">
        <v>2087</v>
      </c>
      <c r="B214" s="474" t="s">
        <v>1252</v>
      </c>
      <c r="C214" s="373" t="s">
        <v>2089</v>
      </c>
      <c r="D214" s="369" t="s">
        <v>544</v>
      </c>
      <c r="E214" s="370">
        <v>1986</v>
      </c>
      <c r="F214" s="404" t="s">
        <v>2090</v>
      </c>
      <c r="G214" s="391"/>
      <c r="H214" s="366" t="s">
        <v>517</v>
      </c>
      <c r="I214" s="366"/>
      <c r="J214" s="366"/>
      <c r="K214" s="366"/>
      <c r="L214" s="366"/>
      <c r="M214" s="366"/>
      <c r="N214" s="366"/>
      <c r="O214" s="366"/>
      <c r="P214" s="366"/>
      <c r="Q214" s="366"/>
      <c r="R214" s="366"/>
      <c r="S214" s="366"/>
      <c r="T214" s="366"/>
      <c r="U214" s="366"/>
      <c r="V214" s="366"/>
      <c r="W214" s="366"/>
      <c r="X214" s="366"/>
      <c r="Y214" s="366"/>
      <c r="Z214" s="366"/>
      <c r="AA214" s="366"/>
      <c r="AB214" s="366"/>
      <c r="AC214" s="366"/>
      <c r="AD214" s="366"/>
      <c r="AE214" s="366"/>
      <c r="AF214" s="366"/>
      <c r="AG214" s="366"/>
      <c r="AH214" s="366"/>
      <c r="AI214" s="366"/>
      <c r="AJ214" s="366"/>
      <c r="AK214" s="366"/>
      <c r="AL214" s="366"/>
      <c r="AM214" s="366"/>
      <c r="AN214" s="366"/>
      <c r="AO214" s="366"/>
    </row>
    <row r="215" spans="1:41" ht="24.95" customHeight="1">
      <c r="A215" s="367" t="s">
        <v>2091</v>
      </c>
      <c r="B215" s="474" t="s">
        <v>1256</v>
      </c>
      <c r="C215" s="373" t="s">
        <v>2092</v>
      </c>
      <c r="D215" s="369" t="s">
        <v>675</v>
      </c>
      <c r="E215" s="370">
        <v>1983</v>
      </c>
      <c r="F215" s="404" t="s">
        <v>2093</v>
      </c>
      <c r="G215" s="391"/>
      <c r="H215" s="366" t="s">
        <v>633</v>
      </c>
      <c r="I215" s="366"/>
      <c r="J215" s="366"/>
      <c r="K215" s="366"/>
      <c r="L215" s="366"/>
      <c r="M215" s="366"/>
      <c r="N215" s="366"/>
      <c r="O215" s="366"/>
      <c r="P215" s="366"/>
      <c r="Q215" s="366"/>
      <c r="R215" s="366"/>
      <c r="S215" s="366"/>
      <c r="T215" s="366"/>
      <c r="U215" s="366"/>
      <c r="V215" s="366"/>
      <c r="W215" s="366"/>
      <c r="X215" s="366"/>
      <c r="Y215" s="366"/>
      <c r="Z215" s="366"/>
      <c r="AA215" s="366"/>
      <c r="AB215" s="366"/>
      <c r="AC215" s="366"/>
      <c r="AD215" s="366"/>
      <c r="AE215" s="366"/>
      <c r="AF215" s="366"/>
      <c r="AG215" s="366"/>
      <c r="AH215" s="366"/>
      <c r="AI215" s="366"/>
      <c r="AJ215" s="366"/>
      <c r="AK215" s="366"/>
      <c r="AL215" s="366"/>
      <c r="AM215" s="366"/>
      <c r="AN215" s="366"/>
      <c r="AO215" s="366"/>
    </row>
    <row r="216" spans="1:41" ht="24.95" customHeight="1">
      <c r="A216" s="367" t="s">
        <v>2094</v>
      </c>
      <c r="B216" s="474" t="s">
        <v>1254</v>
      </c>
      <c r="C216" s="373" t="s">
        <v>2096</v>
      </c>
      <c r="D216" s="369" t="s">
        <v>618</v>
      </c>
      <c r="E216" s="370">
        <v>1985</v>
      </c>
      <c r="F216" s="404" t="s">
        <v>2097</v>
      </c>
      <c r="G216" s="391"/>
      <c r="H216" s="366" t="s">
        <v>560</v>
      </c>
      <c r="I216" s="366"/>
      <c r="J216" s="366"/>
      <c r="K216" s="366"/>
      <c r="L216" s="366"/>
      <c r="M216" s="366"/>
      <c r="N216" s="366"/>
      <c r="O216" s="366"/>
      <c r="P216" s="366"/>
      <c r="Q216" s="366"/>
      <c r="R216" s="366"/>
      <c r="S216" s="366"/>
      <c r="T216" s="366"/>
      <c r="U216" s="366"/>
      <c r="V216" s="366"/>
      <c r="W216" s="366"/>
      <c r="X216" s="366"/>
      <c r="Y216" s="366"/>
      <c r="Z216" s="366"/>
      <c r="AA216" s="366"/>
      <c r="AB216" s="366"/>
      <c r="AC216" s="366"/>
      <c r="AD216" s="366"/>
      <c r="AE216" s="366"/>
      <c r="AF216" s="366"/>
      <c r="AG216" s="366"/>
      <c r="AH216" s="366"/>
      <c r="AI216" s="366"/>
      <c r="AJ216" s="366"/>
      <c r="AK216" s="366"/>
      <c r="AL216" s="366"/>
      <c r="AM216" s="366"/>
      <c r="AN216" s="366"/>
      <c r="AO216" s="366"/>
    </row>
    <row r="217" spans="1:41" s="163" customFormat="1" ht="24.95" customHeight="1">
      <c r="A217" s="367" t="s">
        <v>2098</v>
      </c>
      <c r="B217" s="475" t="s">
        <v>1232</v>
      </c>
      <c r="C217" s="368" t="s">
        <v>2100</v>
      </c>
      <c r="D217" s="369" t="s">
        <v>72</v>
      </c>
      <c r="E217" s="370">
        <v>1966</v>
      </c>
      <c r="F217" s="371" t="s">
        <v>2101</v>
      </c>
      <c r="G217" s="372"/>
      <c r="H217" s="375" t="s">
        <v>55</v>
      </c>
      <c r="I217" s="375"/>
      <c r="J217" s="375"/>
      <c r="K217" s="375"/>
      <c r="L217" s="375"/>
      <c r="M217" s="375"/>
      <c r="N217" s="375"/>
      <c r="O217" s="375"/>
      <c r="P217" s="375"/>
      <c r="Q217" s="375"/>
      <c r="R217" s="375"/>
      <c r="S217" s="375"/>
      <c r="T217" s="375"/>
      <c r="U217" s="375"/>
      <c r="V217" s="375"/>
      <c r="W217" s="375"/>
      <c r="X217" s="375"/>
      <c r="Y217" s="375"/>
      <c r="Z217" s="375"/>
      <c r="AA217" s="375"/>
      <c r="AB217" s="375"/>
      <c r="AC217" s="375"/>
      <c r="AD217" s="375"/>
      <c r="AE217" s="375"/>
      <c r="AF217" s="375"/>
      <c r="AG217" s="375"/>
      <c r="AH217" s="375"/>
      <c r="AI217" s="375"/>
      <c r="AJ217" s="375"/>
      <c r="AK217" s="375"/>
      <c r="AL217" s="375"/>
      <c r="AM217" s="375"/>
      <c r="AN217" s="375"/>
      <c r="AO217" s="375"/>
    </row>
    <row r="218" spans="1:41" ht="24.95" customHeight="1">
      <c r="A218" s="367" t="s">
        <v>2102</v>
      </c>
      <c r="B218" s="474" t="s">
        <v>1252</v>
      </c>
      <c r="C218" s="373" t="s">
        <v>2104</v>
      </c>
      <c r="D218" s="369" t="s">
        <v>545</v>
      </c>
      <c r="E218" s="370">
        <v>1985</v>
      </c>
      <c r="F218" s="371" t="s">
        <v>2105</v>
      </c>
      <c r="G218" s="372"/>
      <c r="H218" s="366" t="s">
        <v>517</v>
      </c>
      <c r="I218" s="366"/>
      <c r="J218" s="366"/>
      <c r="K218" s="366"/>
      <c r="L218" s="366"/>
      <c r="M218" s="366"/>
      <c r="N218" s="366"/>
      <c r="O218" s="366"/>
      <c r="P218" s="366"/>
      <c r="Q218" s="366"/>
      <c r="R218" s="366"/>
      <c r="S218" s="366"/>
      <c r="T218" s="366"/>
      <c r="U218" s="366"/>
      <c r="V218" s="366"/>
      <c r="W218" s="366"/>
      <c r="X218" s="366"/>
      <c r="Y218" s="366"/>
      <c r="Z218" s="366"/>
      <c r="AA218" s="366"/>
      <c r="AB218" s="366"/>
      <c r="AC218" s="366"/>
      <c r="AD218" s="366"/>
      <c r="AE218" s="366"/>
      <c r="AF218" s="366"/>
      <c r="AG218" s="366"/>
      <c r="AH218" s="366"/>
      <c r="AI218" s="366"/>
      <c r="AJ218" s="366"/>
      <c r="AK218" s="366"/>
      <c r="AL218" s="366"/>
      <c r="AM218" s="366"/>
      <c r="AN218" s="366"/>
      <c r="AO218" s="366"/>
    </row>
    <row r="219" spans="1:41" s="163" customFormat="1" ht="24.95" customHeight="1">
      <c r="A219" s="367" t="s">
        <v>2106</v>
      </c>
      <c r="B219" s="474" t="s">
        <v>1244</v>
      </c>
      <c r="C219" s="368" t="s">
        <v>2107</v>
      </c>
      <c r="D219" s="369" t="s">
        <v>2586</v>
      </c>
      <c r="E219" s="370">
        <v>1986</v>
      </c>
      <c r="F219" s="371" t="s">
        <v>2108</v>
      </c>
      <c r="G219" s="372" t="s">
        <v>45</v>
      </c>
      <c r="H219" s="46" t="s">
        <v>113</v>
      </c>
      <c r="I219" s="375"/>
      <c r="J219" s="375"/>
      <c r="K219" s="375"/>
      <c r="L219" s="375"/>
      <c r="M219" s="375"/>
      <c r="N219" s="375"/>
      <c r="O219" s="375"/>
      <c r="P219" s="375"/>
      <c r="Q219" s="375"/>
      <c r="R219" s="375"/>
      <c r="S219" s="375"/>
      <c r="T219" s="375"/>
      <c r="U219" s="375"/>
      <c r="V219" s="375"/>
      <c r="W219" s="375"/>
      <c r="X219" s="375"/>
      <c r="Y219" s="375"/>
      <c r="Z219" s="375"/>
      <c r="AA219" s="375"/>
      <c r="AB219" s="375"/>
      <c r="AC219" s="375"/>
      <c r="AD219" s="375"/>
      <c r="AE219" s="375"/>
      <c r="AF219" s="375"/>
      <c r="AG219" s="375"/>
      <c r="AH219" s="375"/>
      <c r="AI219" s="375"/>
      <c r="AJ219" s="375"/>
      <c r="AK219" s="375"/>
      <c r="AL219" s="375"/>
      <c r="AM219" s="375"/>
      <c r="AN219" s="375"/>
      <c r="AO219" s="375"/>
    </row>
    <row r="220" spans="1:41" ht="24.95" customHeight="1">
      <c r="A220" s="367" t="s">
        <v>2109</v>
      </c>
      <c r="B220" s="474" t="s">
        <v>1267</v>
      </c>
      <c r="C220" s="373" t="s">
        <v>2111</v>
      </c>
      <c r="D220" s="369" t="s">
        <v>783</v>
      </c>
      <c r="E220" s="370">
        <v>1971</v>
      </c>
      <c r="F220" s="379" t="s">
        <v>2112</v>
      </c>
      <c r="G220" s="374"/>
      <c r="H220" s="366" t="s">
        <v>782</v>
      </c>
      <c r="I220" s="366"/>
      <c r="J220" s="366"/>
      <c r="K220" s="366"/>
      <c r="L220" s="366"/>
      <c r="M220" s="366"/>
      <c r="N220" s="366"/>
      <c r="O220" s="366"/>
      <c r="P220" s="366"/>
      <c r="Q220" s="366"/>
      <c r="R220" s="366"/>
      <c r="S220" s="366"/>
      <c r="T220" s="366"/>
      <c r="U220" s="366"/>
      <c r="V220" s="366"/>
      <c r="W220" s="366"/>
      <c r="X220" s="366"/>
      <c r="Y220" s="366"/>
      <c r="Z220" s="366"/>
      <c r="AA220" s="366"/>
      <c r="AB220" s="366"/>
      <c r="AC220" s="366"/>
      <c r="AD220" s="366"/>
      <c r="AE220" s="366"/>
      <c r="AF220" s="366"/>
      <c r="AG220" s="366"/>
      <c r="AH220" s="366"/>
      <c r="AI220" s="366"/>
      <c r="AJ220" s="366"/>
      <c r="AK220" s="366"/>
      <c r="AL220" s="366"/>
      <c r="AM220" s="366"/>
      <c r="AN220" s="366"/>
      <c r="AO220" s="366"/>
    </row>
    <row r="221" spans="1:41" ht="24.95" customHeight="1">
      <c r="A221" s="367" t="s">
        <v>2113</v>
      </c>
      <c r="B221" s="474" t="s">
        <v>1240</v>
      </c>
      <c r="C221" s="373" t="s">
        <v>2114</v>
      </c>
      <c r="D221" s="369" t="s">
        <v>207</v>
      </c>
      <c r="E221" s="370">
        <v>1963</v>
      </c>
      <c r="F221" s="379" t="s">
        <v>2115</v>
      </c>
      <c r="G221" s="374"/>
      <c r="H221" s="366" t="s">
        <v>206</v>
      </c>
      <c r="I221" s="366"/>
      <c r="J221" s="366"/>
      <c r="K221" s="366"/>
      <c r="L221" s="366"/>
      <c r="M221" s="366"/>
      <c r="N221" s="366"/>
      <c r="O221" s="366"/>
      <c r="P221" s="366"/>
      <c r="Q221" s="366"/>
      <c r="R221" s="366"/>
      <c r="S221" s="366"/>
      <c r="T221" s="366"/>
      <c r="U221" s="366"/>
      <c r="V221" s="366"/>
      <c r="W221" s="366"/>
      <c r="X221" s="366"/>
      <c r="Y221" s="366"/>
      <c r="Z221" s="366"/>
      <c r="AA221" s="366"/>
      <c r="AB221" s="366"/>
      <c r="AC221" s="366"/>
      <c r="AD221" s="366"/>
      <c r="AE221" s="366"/>
      <c r="AF221" s="366"/>
      <c r="AG221" s="366"/>
      <c r="AH221" s="366"/>
      <c r="AI221" s="366"/>
      <c r="AJ221" s="366"/>
      <c r="AK221" s="366"/>
      <c r="AL221" s="366"/>
      <c r="AM221" s="366"/>
      <c r="AN221" s="366"/>
      <c r="AO221" s="366"/>
    </row>
    <row r="222" spans="1:41" ht="24.95" customHeight="1">
      <c r="A222" s="367" t="s">
        <v>2116</v>
      </c>
      <c r="B222" s="474" t="s">
        <v>1242</v>
      </c>
      <c r="C222" s="373" t="s">
        <v>2118</v>
      </c>
      <c r="D222" s="369" t="s">
        <v>687</v>
      </c>
      <c r="E222" s="370">
        <v>1986</v>
      </c>
      <c r="F222" s="379" t="s">
        <v>2119</v>
      </c>
      <c r="G222" s="374"/>
      <c r="H222" s="366" t="s">
        <v>241</v>
      </c>
      <c r="I222" s="366"/>
      <c r="J222" s="366"/>
      <c r="K222" s="366"/>
      <c r="L222" s="366"/>
      <c r="M222" s="366"/>
      <c r="N222" s="366"/>
      <c r="O222" s="366"/>
      <c r="P222" s="366"/>
      <c r="Q222" s="366"/>
      <c r="R222" s="366"/>
      <c r="S222" s="366"/>
      <c r="T222" s="366"/>
      <c r="U222" s="366"/>
      <c r="V222" s="366"/>
      <c r="W222" s="366"/>
      <c r="X222" s="366"/>
      <c r="Y222" s="366"/>
      <c r="Z222" s="366"/>
      <c r="AA222" s="366"/>
      <c r="AB222" s="366"/>
      <c r="AC222" s="366"/>
      <c r="AD222" s="366"/>
      <c r="AE222" s="366"/>
      <c r="AF222" s="366"/>
      <c r="AG222" s="366"/>
      <c r="AH222" s="366"/>
      <c r="AI222" s="366"/>
      <c r="AJ222" s="366"/>
      <c r="AK222" s="366"/>
      <c r="AL222" s="366"/>
      <c r="AM222" s="366"/>
      <c r="AN222" s="366"/>
      <c r="AO222" s="366"/>
    </row>
    <row r="223" spans="1:41" s="163" customFormat="1" ht="24.95" customHeight="1">
      <c r="A223" s="367" t="s">
        <v>2120</v>
      </c>
      <c r="B223" s="474" t="s">
        <v>1238</v>
      </c>
      <c r="C223" s="403" t="s">
        <v>2121</v>
      </c>
      <c r="D223" s="369" t="s">
        <v>189</v>
      </c>
      <c r="E223" s="370">
        <v>1982</v>
      </c>
      <c r="F223" s="405" t="s">
        <v>2122</v>
      </c>
      <c r="G223" s="368"/>
      <c r="H223" s="375" t="s">
        <v>188</v>
      </c>
      <c r="I223" s="375"/>
      <c r="J223" s="375"/>
      <c r="K223" s="375"/>
      <c r="L223" s="375"/>
      <c r="M223" s="375"/>
      <c r="N223" s="375"/>
      <c r="O223" s="375"/>
      <c r="P223" s="375"/>
      <c r="Q223" s="375"/>
      <c r="R223" s="375"/>
      <c r="S223" s="375"/>
      <c r="T223" s="375"/>
      <c r="U223" s="375"/>
      <c r="V223" s="375"/>
      <c r="W223" s="375"/>
      <c r="X223" s="375"/>
      <c r="Y223" s="375"/>
      <c r="Z223" s="375"/>
      <c r="AA223" s="375"/>
      <c r="AB223" s="375"/>
      <c r="AC223" s="375"/>
      <c r="AD223" s="375"/>
      <c r="AE223" s="375"/>
      <c r="AF223" s="375"/>
      <c r="AG223" s="375"/>
      <c r="AH223" s="375"/>
      <c r="AI223" s="375"/>
      <c r="AJ223" s="375"/>
      <c r="AK223" s="375"/>
      <c r="AL223" s="375"/>
      <c r="AM223" s="375"/>
      <c r="AN223" s="375"/>
      <c r="AO223" s="375"/>
    </row>
    <row r="224" spans="1:41" s="163" customFormat="1" ht="24.95" customHeight="1">
      <c r="A224" s="367" t="s">
        <v>2123</v>
      </c>
      <c r="B224" s="474" t="s">
        <v>1269</v>
      </c>
      <c r="C224" s="403" t="s">
        <v>2124</v>
      </c>
      <c r="D224" s="369" t="s">
        <v>354</v>
      </c>
      <c r="E224" s="370">
        <v>1986</v>
      </c>
      <c r="F224" s="405" t="s">
        <v>2125</v>
      </c>
      <c r="G224" s="372" t="s">
        <v>45</v>
      </c>
      <c r="H224" s="375" t="s">
        <v>318</v>
      </c>
      <c r="I224" s="375"/>
      <c r="J224" s="375"/>
      <c r="K224" s="375"/>
      <c r="L224" s="375"/>
      <c r="M224" s="375"/>
      <c r="N224" s="375"/>
      <c r="O224" s="375"/>
      <c r="P224" s="375"/>
      <c r="Q224" s="375"/>
      <c r="R224" s="375"/>
      <c r="S224" s="375"/>
      <c r="T224" s="375"/>
      <c r="U224" s="375"/>
      <c r="V224" s="375"/>
      <c r="W224" s="375"/>
      <c r="X224" s="375"/>
      <c r="Y224" s="375"/>
      <c r="Z224" s="375"/>
      <c r="AA224" s="375"/>
      <c r="AB224" s="375"/>
      <c r="AC224" s="375"/>
      <c r="AD224" s="375"/>
      <c r="AE224" s="375"/>
      <c r="AF224" s="375"/>
      <c r="AG224" s="375"/>
      <c r="AH224" s="375"/>
      <c r="AI224" s="375"/>
      <c r="AJ224" s="375"/>
      <c r="AK224" s="375"/>
      <c r="AL224" s="375"/>
      <c r="AM224" s="375"/>
      <c r="AN224" s="375"/>
      <c r="AO224" s="375"/>
    </row>
    <row r="225" spans="1:41" ht="24.95" customHeight="1">
      <c r="A225" s="367" t="s">
        <v>2126</v>
      </c>
      <c r="B225" s="474" t="s">
        <v>1267</v>
      </c>
      <c r="C225" s="403" t="s">
        <v>2127</v>
      </c>
      <c r="D225" s="369" t="s">
        <v>797</v>
      </c>
      <c r="E225" s="370">
        <v>1985</v>
      </c>
      <c r="F225" s="406" t="s">
        <v>2128</v>
      </c>
      <c r="G225" s="403"/>
      <c r="H225" s="366" t="s">
        <v>782</v>
      </c>
      <c r="I225" s="366"/>
      <c r="J225" s="366"/>
      <c r="K225" s="366"/>
      <c r="L225" s="366"/>
      <c r="M225" s="366"/>
      <c r="N225" s="366"/>
      <c r="O225" s="366"/>
      <c r="P225" s="366"/>
      <c r="Q225" s="366"/>
      <c r="R225" s="366"/>
      <c r="S225" s="366"/>
      <c r="T225" s="366"/>
      <c r="U225" s="366"/>
      <c r="V225" s="366"/>
      <c r="W225" s="366"/>
      <c r="X225" s="366"/>
      <c r="Y225" s="366"/>
      <c r="Z225" s="366"/>
      <c r="AA225" s="366"/>
      <c r="AB225" s="366"/>
      <c r="AC225" s="366"/>
      <c r="AD225" s="366"/>
      <c r="AE225" s="366"/>
      <c r="AF225" s="366"/>
      <c r="AG225" s="366"/>
      <c r="AH225" s="366"/>
      <c r="AI225" s="366"/>
      <c r="AJ225" s="366"/>
      <c r="AK225" s="366"/>
      <c r="AL225" s="366"/>
      <c r="AM225" s="366"/>
      <c r="AN225" s="366"/>
      <c r="AO225" s="366"/>
    </row>
    <row r="226" spans="1:41" s="163" customFormat="1" ht="24.95" customHeight="1">
      <c r="A226" s="367" t="s">
        <v>2129</v>
      </c>
      <c r="B226" s="474" t="s">
        <v>1242</v>
      </c>
      <c r="C226" s="403" t="s">
        <v>2131</v>
      </c>
      <c r="D226" s="369" t="s">
        <v>291</v>
      </c>
      <c r="E226" s="370">
        <v>1986</v>
      </c>
      <c r="F226" s="406" t="s">
        <v>2132</v>
      </c>
      <c r="G226" s="407"/>
      <c r="H226" s="375" t="s">
        <v>241</v>
      </c>
      <c r="I226" s="375"/>
      <c r="J226" s="375"/>
      <c r="K226" s="375"/>
      <c r="L226" s="375"/>
      <c r="M226" s="375"/>
      <c r="N226" s="375"/>
      <c r="O226" s="375"/>
      <c r="P226" s="375"/>
      <c r="Q226" s="375"/>
      <c r="R226" s="375"/>
      <c r="S226" s="375"/>
      <c r="T226" s="375"/>
      <c r="U226" s="375"/>
      <c r="V226" s="375"/>
      <c r="W226" s="375"/>
      <c r="X226" s="375"/>
      <c r="Y226" s="375"/>
      <c r="Z226" s="375"/>
      <c r="AA226" s="375"/>
      <c r="AB226" s="375"/>
      <c r="AC226" s="375"/>
      <c r="AD226" s="375"/>
      <c r="AE226" s="375"/>
      <c r="AF226" s="375"/>
      <c r="AG226" s="375"/>
      <c r="AH226" s="375"/>
      <c r="AI226" s="375"/>
      <c r="AJ226" s="375"/>
      <c r="AK226" s="375"/>
      <c r="AL226" s="375"/>
      <c r="AM226" s="375"/>
      <c r="AN226" s="375"/>
      <c r="AO226" s="375"/>
    </row>
    <row r="227" spans="1:41" s="163" customFormat="1" ht="24.95" customHeight="1">
      <c r="A227" s="367" t="s">
        <v>2133</v>
      </c>
      <c r="B227" s="474" t="s">
        <v>1242</v>
      </c>
      <c r="C227" s="403" t="s">
        <v>2135</v>
      </c>
      <c r="D227" s="369" t="s">
        <v>276</v>
      </c>
      <c r="E227" s="370">
        <v>1968</v>
      </c>
      <c r="F227" s="406" t="s">
        <v>2136</v>
      </c>
      <c r="G227" s="407" t="s">
        <v>45</v>
      </c>
      <c r="H227" s="375" t="s">
        <v>241</v>
      </c>
      <c r="I227" s="375"/>
      <c r="J227" s="375"/>
      <c r="K227" s="375"/>
      <c r="L227" s="375"/>
      <c r="M227" s="375"/>
      <c r="N227" s="375"/>
      <c r="O227" s="375"/>
      <c r="P227" s="375"/>
      <c r="Q227" s="375"/>
      <c r="R227" s="375"/>
      <c r="S227" s="375"/>
      <c r="T227" s="375"/>
      <c r="U227" s="375"/>
      <c r="V227" s="375"/>
      <c r="W227" s="375"/>
      <c r="X227" s="375"/>
      <c r="Y227" s="375"/>
      <c r="Z227" s="375"/>
      <c r="AA227" s="375"/>
      <c r="AB227" s="375"/>
      <c r="AC227" s="375"/>
      <c r="AD227" s="375"/>
      <c r="AE227" s="375"/>
      <c r="AF227" s="375"/>
      <c r="AG227" s="375"/>
      <c r="AH227" s="375"/>
      <c r="AI227" s="375"/>
      <c r="AJ227" s="375"/>
      <c r="AK227" s="375"/>
      <c r="AL227" s="375"/>
      <c r="AM227" s="375"/>
      <c r="AN227" s="375"/>
      <c r="AO227" s="375"/>
    </row>
    <row r="228" spans="1:41" s="163" customFormat="1" ht="24.95" customHeight="1">
      <c r="A228" s="367" t="s">
        <v>2137</v>
      </c>
      <c r="B228" s="475" t="s">
        <v>1232</v>
      </c>
      <c r="C228" s="368" t="s">
        <v>2138</v>
      </c>
      <c r="D228" s="369" t="s">
        <v>230</v>
      </c>
      <c r="E228" s="370">
        <v>1974</v>
      </c>
      <c r="F228" s="405" t="s">
        <v>2139</v>
      </c>
      <c r="G228" s="368"/>
      <c r="H228" s="375" t="s">
        <v>224</v>
      </c>
      <c r="I228" s="375"/>
      <c r="J228" s="375"/>
      <c r="K228" s="375"/>
      <c r="L228" s="375"/>
      <c r="M228" s="375"/>
      <c r="N228" s="375"/>
      <c r="O228" s="375"/>
      <c r="P228" s="375"/>
      <c r="Q228" s="375"/>
      <c r="R228" s="375"/>
      <c r="S228" s="375"/>
      <c r="T228" s="375"/>
      <c r="U228" s="375"/>
      <c r="V228" s="375"/>
      <c r="W228" s="375"/>
      <c r="X228" s="375"/>
      <c r="Y228" s="375"/>
      <c r="Z228" s="375"/>
      <c r="AA228" s="375"/>
      <c r="AB228" s="375"/>
      <c r="AC228" s="375"/>
      <c r="AD228" s="375"/>
      <c r="AE228" s="375"/>
      <c r="AF228" s="375"/>
      <c r="AG228" s="375"/>
      <c r="AH228" s="375"/>
      <c r="AI228" s="375"/>
      <c r="AJ228" s="375"/>
      <c r="AK228" s="375"/>
      <c r="AL228" s="375"/>
      <c r="AM228" s="375"/>
      <c r="AN228" s="375"/>
      <c r="AO228" s="375"/>
    </row>
    <row r="229" spans="1:41" s="163" customFormat="1" ht="24.95" customHeight="1">
      <c r="A229" s="367" t="s">
        <v>2140</v>
      </c>
      <c r="B229" s="474" t="s">
        <v>1234</v>
      </c>
      <c r="C229" s="403" t="s">
        <v>2141</v>
      </c>
      <c r="D229" s="369" t="s">
        <v>2587</v>
      </c>
      <c r="E229" s="370">
        <v>1988</v>
      </c>
      <c r="F229" s="406" t="s">
        <v>2142</v>
      </c>
      <c r="G229" s="407" t="s">
        <v>45</v>
      </c>
      <c r="H229" s="376" t="s">
        <v>127</v>
      </c>
      <c r="I229" s="375"/>
      <c r="J229" s="375"/>
      <c r="K229" s="375"/>
      <c r="L229" s="375"/>
      <c r="M229" s="375"/>
      <c r="N229" s="375"/>
      <c r="O229" s="375"/>
      <c r="P229" s="375"/>
      <c r="Q229" s="375"/>
      <c r="R229" s="375"/>
      <c r="S229" s="375"/>
      <c r="T229" s="375"/>
      <c r="U229" s="375"/>
      <c r="V229" s="375"/>
      <c r="W229" s="375"/>
      <c r="X229" s="375"/>
      <c r="Y229" s="375"/>
      <c r="Z229" s="375"/>
      <c r="AA229" s="375"/>
      <c r="AB229" s="375"/>
      <c r="AC229" s="375"/>
      <c r="AD229" s="375"/>
      <c r="AE229" s="375"/>
      <c r="AF229" s="375"/>
      <c r="AG229" s="375"/>
      <c r="AH229" s="375"/>
      <c r="AI229" s="375"/>
      <c r="AJ229" s="375"/>
      <c r="AK229" s="375"/>
      <c r="AL229" s="375"/>
      <c r="AM229" s="375"/>
      <c r="AN229" s="375"/>
      <c r="AO229" s="375"/>
    </row>
    <row r="230" spans="1:41" s="163" customFormat="1" ht="24.95" customHeight="1">
      <c r="A230" s="367" t="s">
        <v>2143</v>
      </c>
      <c r="B230" s="474" t="s">
        <v>1264</v>
      </c>
      <c r="C230" s="368" t="s">
        <v>2145</v>
      </c>
      <c r="D230" s="369" t="s">
        <v>513</v>
      </c>
      <c r="E230" s="370">
        <v>1987</v>
      </c>
      <c r="F230" s="405" t="s">
        <v>2146</v>
      </c>
      <c r="G230" s="372" t="s">
        <v>45</v>
      </c>
      <c r="H230" s="375" t="s">
        <v>167</v>
      </c>
      <c r="I230" s="375"/>
      <c r="J230" s="375"/>
      <c r="K230" s="375"/>
      <c r="L230" s="375"/>
      <c r="M230" s="375"/>
      <c r="N230" s="375"/>
      <c r="O230" s="375"/>
      <c r="P230" s="375"/>
      <c r="Q230" s="375"/>
      <c r="R230" s="375"/>
      <c r="S230" s="375"/>
      <c r="T230" s="375"/>
      <c r="U230" s="375"/>
      <c r="V230" s="375"/>
      <c r="W230" s="375"/>
      <c r="X230" s="375"/>
      <c r="Y230" s="375"/>
      <c r="Z230" s="375"/>
      <c r="AA230" s="375"/>
      <c r="AB230" s="375"/>
      <c r="AC230" s="375"/>
      <c r="AD230" s="375"/>
      <c r="AE230" s="375"/>
      <c r="AF230" s="375"/>
      <c r="AG230" s="375"/>
      <c r="AH230" s="375"/>
      <c r="AI230" s="375"/>
      <c r="AJ230" s="375"/>
      <c r="AK230" s="375"/>
      <c r="AL230" s="375"/>
      <c r="AM230" s="375"/>
      <c r="AN230" s="375"/>
      <c r="AO230" s="375"/>
    </row>
    <row r="231" spans="1:41" s="163" customFormat="1" ht="24.95" customHeight="1">
      <c r="A231" s="367" t="s">
        <v>2147</v>
      </c>
      <c r="B231" s="474" t="s">
        <v>1242</v>
      </c>
      <c r="C231" s="368" t="s">
        <v>2149</v>
      </c>
      <c r="D231" s="369" t="s">
        <v>274</v>
      </c>
      <c r="E231" s="370">
        <v>1966</v>
      </c>
      <c r="F231" s="405" t="s">
        <v>2150</v>
      </c>
      <c r="G231" s="372" t="s">
        <v>45</v>
      </c>
      <c r="H231" s="375" t="s">
        <v>241</v>
      </c>
      <c r="I231" s="375"/>
      <c r="J231" s="375"/>
      <c r="K231" s="375"/>
      <c r="L231" s="375"/>
      <c r="M231" s="375"/>
      <c r="N231" s="375"/>
      <c r="O231" s="375"/>
      <c r="P231" s="375"/>
      <c r="Q231" s="375"/>
      <c r="R231" s="375"/>
      <c r="S231" s="375"/>
      <c r="T231" s="375"/>
      <c r="U231" s="375"/>
      <c r="V231" s="375"/>
      <c r="W231" s="375"/>
      <c r="X231" s="375"/>
      <c r="Y231" s="375"/>
      <c r="Z231" s="375"/>
      <c r="AA231" s="375"/>
      <c r="AB231" s="375"/>
      <c r="AC231" s="375"/>
      <c r="AD231" s="375"/>
      <c r="AE231" s="375"/>
      <c r="AF231" s="375"/>
      <c r="AG231" s="375"/>
      <c r="AH231" s="375"/>
      <c r="AI231" s="375"/>
      <c r="AJ231" s="375"/>
      <c r="AK231" s="375"/>
      <c r="AL231" s="375"/>
      <c r="AM231" s="375"/>
      <c r="AN231" s="375"/>
      <c r="AO231" s="375"/>
    </row>
    <row r="232" spans="1:41" s="163" customFormat="1" ht="24.95" customHeight="1">
      <c r="A232" s="367" t="s">
        <v>2151</v>
      </c>
      <c r="B232" s="474" t="s">
        <v>1242</v>
      </c>
      <c r="C232" s="372" t="s">
        <v>2153</v>
      </c>
      <c r="D232" s="369" t="s">
        <v>244</v>
      </c>
      <c r="E232" s="370">
        <v>1991</v>
      </c>
      <c r="F232" s="405" t="s">
        <v>2154</v>
      </c>
      <c r="G232" s="408"/>
      <c r="H232" s="375" t="s">
        <v>241</v>
      </c>
      <c r="I232" s="375"/>
      <c r="J232" s="375"/>
      <c r="K232" s="375"/>
      <c r="L232" s="375"/>
      <c r="M232" s="375"/>
      <c r="N232" s="375"/>
      <c r="O232" s="375"/>
      <c r="P232" s="375"/>
      <c r="Q232" s="375"/>
      <c r="R232" s="375"/>
      <c r="S232" s="375"/>
      <c r="T232" s="375"/>
      <c r="U232" s="375"/>
      <c r="V232" s="375"/>
      <c r="W232" s="375"/>
      <c r="X232" s="375"/>
      <c r="Y232" s="375"/>
      <c r="Z232" s="375"/>
      <c r="AA232" s="375"/>
      <c r="AB232" s="375"/>
      <c r="AC232" s="375"/>
      <c r="AD232" s="375"/>
      <c r="AE232" s="375"/>
      <c r="AF232" s="375"/>
      <c r="AG232" s="375"/>
      <c r="AH232" s="375"/>
      <c r="AI232" s="375"/>
      <c r="AJ232" s="375"/>
      <c r="AK232" s="375"/>
      <c r="AL232" s="375"/>
      <c r="AM232" s="375"/>
      <c r="AN232" s="375"/>
      <c r="AO232" s="375"/>
    </row>
    <row r="233" spans="1:41" s="163" customFormat="1" ht="24.95" customHeight="1">
      <c r="A233" s="367" t="s">
        <v>2155</v>
      </c>
      <c r="B233" s="474" t="s">
        <v>1254</v>
      </c>
      <c r="C233" s="368" t="s">
        <v>2156</v>
      </c>
      <c r="D233" s="369" t="s">
        <v>579</v>
      </c>
      <c r="E233" s="370">
        <v>1980</v>
      </c>
      <c r="F233" s="405" t="s">
        <v>2157</v>
      </c>
      <c r="G233" s="372" t="s">
        <v>45</v>
      </c>
      <c r="H233" s="375" t="s">
        <v>560</v>
      </c>
      <c r="I233" s="375"/>
      <c r="J233" s="375"/>
      <c r="K233" s="375"/>
      <c r="L233" s="375"/>
      <c r="M233" s="375"/>
      <c r="N233" s="375"/>
      <c r="O233" s="375"/>
      <c r="P233" s="375"/>
      <c r="Q233" s="375"/>
      <c r="R233" s="375"/>
      <c r="S233" s="375"/>
      <c r="T233" s="375"/>
      <c r="U233" s="375"/>
      <c r="V233" s="375"/>
      <c r="W233" s="375"/>
      <c r="X233" s="375"/>
      <c r="Y233" s="375"/>
      <c r="Z233" s="375"/>
      <c r="AA233" s="375"/>
      <c r="AB233" s="375"/>
      <c r="AC233" s="375"/>
      <c r="AD233" s="375"/>
      <c r="AE233" s="375"/>
      <c r="AF233" s="375"/>
      <c r="AG233" s="375"/>
      <c r="AH233" s="375"/>
      <c r="AI233" s="375"/>
      <c r="AJ233" s="375"/>
      <c r="AK233" s="375"/>
      <c r="AL233" s="375"/>
      <c r="AM233" s="375"/>
      <c r="AN233" s="375"/>
      <c r="AO233" s="375"/>
    </row>
    <row r="234" spans="1:41" s="169" customFormat="1" ht="24.95" customHeight="1">
      <c r="A234" s="367" t="s">
        <v>2158</v>
      </c>
      <c r="B234" s="475" t="s">
        <v>1232</v>
      </c>
      <c r="C234" s="409" t="s">
        <v>2160</v>
      </c>
      <c r="D234" s="369" t="s">
        <v>96</v>
      </c>
      <c r="E234" s="370">
        <v>1988</v>
      </c>
      <c r="F234" s="410" t="s">
        <v>2161</v>
      </c>
      <c r="G234" s="382" t="s">
        <v>45</v>
      </c>
      <c r="H234" s="383" t="s">
        <v>55</v>
      </c>
      <c r="I234" s="383"/>
      <c r="J234" s="383"/>
      <c r="K234" s="383"/>
      <c r="L234" s="383"/>
      <c r="M234" s="383"/>
      <c r="N234" s="383"/>
      <c r="O234" s="383"/>
      <c r="P234" s="383"/>
      <c r="Q234" s="383"/>
      <c r="R234" s="383"/>
      <c r="S234" s="383"/>
      <c r="T234" s="383"/>
      <c r="U234" s="383"/>
      <c r="V234" s="383"/>
      <c r="W234" s="383"/>
      <c r="X234" s="383"/>
      <c r="Y234" s="383"/>
      <c r="Z234" s="383"/>
      <c r="AA234" s="383"/>
      <c r="AB234" s="383"/>
      <c r="AC234" s="383"/>
      <c r="AD234" s="383"/>
      <c r="AE234" s="383"/>
      <c r="AF234" s="383"/>
      <c r="AG234" s="383"/>
      <c r="AH234" s="383"/>
      <c r="AI234" s="383"/>
      <c r="AJ234" s="383"/>
      <c r="AK234" s="383"/>
      <c r="AL234" s="383"/>
      <c r="AM234" s="383"/>
      <c r="AN234" s="383"/>
      <c r="AO234" s="383"/>
    </row>
    <row r="235" spans="1:41" s="163" customFormat="1" ht="24.95" customHeight="1">
      <c r="A235" s="367" t="s">
        <v>2162</v>
      </c>
      <c r="B235" s="474" t="s">
        <v>1240</v>
      </c>
      <c r="C235" s="411" t="s">
        <v>2164</v>
      </c>
      <c r="D235" s="369" t="s">
        <v>210</v>
      </c>
      <c r="E235" s="370">
        <v>1989</v>
      </c>
      <c r="F235" s="405" t="s">
        <v>2165</v>
      </c>
      <c r="G235" s="412" t="s">
        <v>45</v>
      </c>
      <c r="H235" s="375" t="s">
        <v>206</v>
      </c>
      <c r="I235" s="375"/>
      <c r="J235" s="375"/>
      <c r="K235" s="375"/>
      <c r="L235" s="375"/>
      <c r="M235" s="375"/>
      <c r="N235" s="375"/>
      <c r="O235" s="375"/>
      <c r="P235" s="375"/>
      <c r="Q235" s="375"/>
      <c r="R235" s="375"/>
      <c r="S235" s="375"/>
      <c r="T235" s="375"/>
      <c r="U235" s="375"/>
      <c r="V235" s="375"/>
      <c r="W235" s="375"/>
      <c r="X235" s="375"/>
      <c r="Y235" s="375"/>
      <c r="Z235" s="375"/>
      <c r="AA235" s="375"/>
      <c r="AB235" s="375"/>
      <c r="AC235" s="375"/>
      <c r="AD235" s="375"/>
      <c r="AE235" s="375"/>
      <c r="AF235" s="375"/>
      <c r="AG235" s="375"/>
      <c r="AH235" s="375"/>
      <c r="AI235" s="375"/>
      <c r="AJ235" s="375"/>
      <c r="AK235" s="375"/>
      <c r="AL235" s="375"/>
      <c r="AM235" s="375"/>
      <c r="AN235" s="375"/>
      <c r="AO235" s="375"/>
    </row>
    <row r="236" spans="1:41" s="169" customFormat="1" ht="24.95" customHeight="1">
      <c r="A236" s="367" t="s">
        <v>2166</v>
      </c>
      <c r="B236" s="475" t="s">
        <v>1232</v>
      </c>
      <c r="C236" s="380" t="s">
        <v>2168</v>
      </c>
      <c r="D236" s="369" t="s">
        <v>93</v>
      </c>
      <c r="E236" s="370">
        <v>1985</v>
      </c>
      <c r="F236" s="410" t="s">
        <v>2169</v>
      </c>
      <c r="G236" s="413" t="s">
        <v>45</v>
      </c>
      <c r="H236" s="383" t="s">
        <v>55</v>
      </c>
      <c r="I236" s="383"/>
      <c r="J236" s="383"/>
      <c r="K236" s="383"/>
      <c r="L236" s="383"/>
      <c r="M236" s="383"/>
      <c r="N236" s="383"/>
      <c r="O236" s="383"/>
      <c r="P236" s="383"/>
      <c r="Q236" s="383"/>
      <c r="R236" s="383"/>
      <c r="S236" s="383"/>
      <c r="T236" s="383"/>
      <c r="U236" s="383"/>
      <c r="V236" s="383"/>
      <c r="W236" s="383"/>
      <c r="X236" s="383"/>
      <c r="Y236" s="383"/>
      <c r="Z236" s="383"/>
      <c r="AA236" s="383"/>
      <c r="AB236" s="383"/>
      <c r="AC236" s="383"/>
      <c r="AD236" s="383"/>
      <c r="AE236" s="383"/>
      <c r="AF236" s="383"/>
      <c r="AG236" s="383"/>
      <c r="AH236" s="383"/>
      <c r="AI236" s="383"/>
      <c r="AJ236" s="383"/>
      <c r="AK236" s="383"/>
      <c r="AL236" s="383"/>
      <c r="AM236" s="383"/>
      <c r="AN236" s="383"/>
      <c r="AO236" s="383"/>
    </row>
    <row r="237" spans="1:41" s="163" customFormat="1" ht="24.95" customHeight="1">
      <c r="A237" s="367" t="s">
        <v>2170</v>
      </c>
      <c r="B237" s="474" t="s">
        <v>1264</v>
      </c>
      <c r="C237" s="368" t="s">
        <v>2172</v>
      </c>
      <c r="D237" s="369" t="s">
        <v>164</v>
      </c>
      <c r="E237" s="370">
        <v>1991</v>
      </c>
      <c r="F237" s="405" t="s">
        <v>2173</v>
      </c>
      <c r="G237" s="405"/>
      <c r="H237" s="375" t="s">
        <v>167</v>
      </c>
      <c r="I237" s="375"/>
      <c r="J237" s="375"/>
      <c r="K237" s="375"/>
      <c r="L237" s="375"/>
      <c r="M237" s="375"/>
      <c r="N237" s="375"/>
      <c r="O237" s="375"/>
      <c r="P237" s="375"/>
      <c r="Q237" s="375"/>
      <c r="R237" s="375"/>
      <c r="S237" s="375"/>
      <c r="T237" s="375"/>
      <c r="U237" s="375"/>
      <c r="V237" s="375"/>
      <c r="W237" s="375"/>
      <c r="X237" s="375"/>
      <c r="Y237" s="375"/>
      <c r="Z237" s="375"/>
      <c r="AA237" s="375"/>
      <c r="AB237" s="375"/>
      <c r="AC237" s="375"/>
      <c r="AD237" s="375"/>
      <c r="AE237" s="375"/>
      <c r="AF237" s="375"/>
      <c r="AG237" s="375"/>
      <c r="AH237" s="375"/>
      <c r="AI237" s="375"/>
      <c r="AJ237" s="375"/>
      <c r="AK237" s="375"/>
      <c r="AL237" s="375"/>
      <c r="AM237" s="375"/>
      <c r="AN237" s="375"/>
      <c r="AO237" s="375"/>
    </row>
    <row r="238" spans="1:41" s="163" customFormat="1" ht="24.95" customHeight="1">
      <c r="A238" s="367" t="s">
        <v>2174</v>
      </c>
      <c r="B238" s="474" t="s">
        <v>1269</v>
      </c>
      <c r="C238" s="368" t="s">
        <v>2176</v>
      </c>
      <c r="D238" s="369" t="s">
        <v>693</v>
      </c>
      <c r="E238" s="370">
        <v>1979</v>
      </c>
      <c r="F238" s="405" t="s">
        <v>2177</v>
      </c>
      <c r="G238" s="414" t="s">
        <v>45</v>
      </c>
      <c r="H238" s="375" t="s">
        <v>318</v>
      </c>
      <c r="I238" s="375"/>
      <c r="J238" s="375"/>
      <c r="K238" s="375"/>
      <c r="L238" s="375"/>
      <c r="M238" s="375"/>
      <c r="N238" s="375"/>
      <c r="O238" s="375"/>
      <c r="P238" s="375"/>
      <c r="Q238" s="375"/>
      <c r="R238" s="375"/>
      <c r="S238" s="375"/>
      <c r="T238" s="375"/>
      <c r="U238" s="375"/>
      <c r="V238" s="375"/>
      <c r="W238" s="375"/>
      <c r="X238" s="375"/>
      <c r="Y238" s="375"/>
      <c r="Z238" s="375"/>
      <c r="AA238" s="375"/>
      <c r="AB238" s="375"/>
      <c r="AC238" s="375"/>
      <c r="AD238" s="375"/>
      <c r="AE238" s="375"/>
      <c r="AF238" s="375"/>
      <c r="AG238" s="375"/>
      <c r="AH238" s="375"/>
      <c r="AI238" s="375"/>
      <c r="AJ238" s="375"/>
      <c r="AK238" s="375"/>
      <c r="AL238" s="375"/>
      <c r="AM238" s="375"/>
      <c r="AN238" s="375"/>
      <c r="AO238" s="375"/>
    </row>
    <row r="239" spans="1:41" s="163" customFormat="1" ht="24.95" customHeight="1">
      <c r="A239" s="367" t="s">
        <v>2178</v>
      </c>
      <c r="B239" s="475" t="s">
        <v>1232</v>
      </c>
      <c r="C239" s="367" t="s">
        <v>2180</v>
      </c>
      <c r="D239" s="369" t="s">
        <v>75</v>
      </c>
      <c r="E239" s="370">
        <v>1983</v>
      </c>
      <c r="F239" s="405" t="s">
        <v>2181</v>
      </c>
      <c r="G239" s="408"/>
      <c r="H239" s="375" t="s">
        <v>55</v>
      </c>
      <c r="I239" s="375"/>
      <c r="J239" s="375"/>
      <c r="K239" s="375"/>
      <c r="L239" s="375"/>
      <c r="M239" s="375"/>
      <c r="N239" s="375"/>
      <c r="O239" s="375"/>
      <c r="P239" s="375"/>
      <c r="Q239" s="375"/>
      <c r="R239" s="375"/>
      <c r="S239" s="375"/>
      <c r="T239" s="375"/>
      <c r="U239" s="375"/>
      <c r="V239" s="375"/>
      <c r="W239" s="375"/>
      <c r="X239" s="375"/>
      <c r="Y239" s="375"/>
      <c r="Z239" s="375"/>
      <c r="AA239" s="375"/>
      <c r="AB239" s="375"/>
      <c r="AC239" s="375"/>
      <c r="AD239" s="375"/>
      <c r="AE239" s="375"/>
      <c r="AF239" s="375"/>
      <c r="AG239" s="375"/>
      <c r="AH239" s="375"/>
      <c r="AI239" s="375"/>
      <c r="AJ239" s="375"/>
      <c r="AK239" s="375"/>
      <c r="AL239" s="375"/>
      <c r="AM239" s="375"/>
      <c r="AN239" s="375"/>
      <c r="AO239" s="375"/>
    </row>
    <row r="240" spans="1:41" s="163" customFormat="1" ht="24.95" customHeight="1">
      <c r="A240" s="367" t="s">
        <v>2182</v>
      </c>
      <c r="B240" s="474" t="s">
        <v>1244</v>
      </c>
      <c r="C240" s="367" t="s">
        <v>2184</v>
      </c>
      <c r="D240" s="369" t="s">
        <v>798</v>
      </c>
      <c r="E240" s="370">
        <v>1971</v>
      </c>
      <c r="F240" s="405" t="s">
        <v>2185</v>
      </c>
      <c r="G240" s="412" t="s">
        <v>45</v>
      </c>
      <c r="H240" s="375" t="s">
        <v>113</v>
      </c>
      <c r="I240" s="375"/>
      <c r="J240" s="375"/>
      <c r="K240" s="375"/>
      <c r="L240" s="375"/>
      <c r="M240" s="375"/>
      <c r="N240" s="375"/>
      <c r="O240" s="375"/>
      <c r="P240" s="375"/>
      <c r="Q240" s="375"/>
      <c r="R240" s="375"/>
      <c r="S240" s="375"/>
      <c r="T240" s="375"/>
      <c r="U240" s="375"/>
      <c r="V240" s="375"/>
      <c r="W240" s="375"/>
      <c r="X240" s="375"/>
      <c r="Y240" s="375"/>
      <c r="Z240" s="375"/>
      <c r="AA240" s="375"/>
      <c r="AB240" s="375"/>
      <c r="AC240" s="375"/>
      <c r="AD240" s="375"/>
      <c r="AE240" s="375"/>
      <c r="AF240" s="375"/>
      <c r="AG240" s="375"/>
      <c r="AH240" s="375"/>
      <c r="AI240" s="375"/>
      <c r="AJ240" s="375"/>
      <c r="AK240" s="375"/>
      <c r="AL240" s="375"/>
      <c r="AM240" s="375"/>
      <c r="AN240" s="375"/>
      <c r="AO240" s="375"/>
    </row>
    <row r="241" spans="1:41" s="163" customFormat="1" ht="24.95" customHeight="1">
      <c r="A241" s="367" t="s">
        <v>2186</v>
      </c>
      <c r="B241" s="474" t="s">
        <v>1242</v>
      </c>
      <c r="C241" s="367" t="s">
        <v>2188</v>
      </c>
      <c r="D241" s="369" t="s">
        <v>681</v>
      </c>
      <c r="E241" s="370">
        <v>1989</v>
      </c>
      <c r="F241" s="405" t="s">
        <v>2189</v>
      </c>
      <c r="G241" s="412"/>
      <c r="H241" s="375" t="s">
        <v>241</v>
      </c>
      <c r="I241" s="375"/>
      <c r="J241" s="375"/>
      <c r="K241" s="375"/>
      <c r="L241" s="375"/>
      <c r="M241" s="375"/>
      <c r="N241" s="375"/>
      <c r="O241" s="375"/>
      <c r="P241" s="375"/>
      <c r="Q241" s="375"/>
      <c r="R241" s="375"/>
      <c r="S241" s="375"/>
      <c r="T241" s="375"/>
      <c r="U241" s="375"/>
      <c r="V241" s="375"/>
      <c r="W241" s="375"/>
      <c r="X241" s="375"/>
      <c r="Y241" s="375"/>
      <c r="Z241" s="375"/>
      <c r="AA241" s="375"/>
      <c r="AB241" s="375"/>
      <c r="AC241" s="375"/>
      <c r="AD241" s="375"/>
      <c r="AE241" s="375"/>
      <c r="AF241" s="375"/>
      <c r="AG241" s="375"/>
      <c r="AH241" s="375"/>
      <c r="AI241" s="375"/>
      <c r="AJ241" s="375"/>
      <c r="AK241" s="375"/>
      <c r="AL241" s="375"/>
      <c r="AM241" s="375"/>
      <c r="AN241" s="375"/>
      <c r="AO241" s="375"/>
    </row>
    <row r="242" spans="1:41" s="163" customFormat="1" ht="24.95" customHeight="1">
      <c r="A242" s="367" t="s">
        <v>2190</v>
      </c>
      <c r="B242" s="474" t="s">
        <v>1252</v>
      </c>
      <c r="C242" s="403" t="s">
        <v>2192</v>
      </c>
      <c r="D242" s="369" t="s">
        <v>541</v>
      </c>
      <c r="E242" s="370">
        <v>1987</v>
      </c>
      <c r="F242" s="371" t="s">
        <v>2193</v>
      </c>
      <c r="G242" s="408"/>
      <c r="H242" s="375" t="s">
        <v>517</v>
      </c>
      <c r="I242" s="375"/>
      <c r="J242" s="375"/>
      <c r="K242" s="375"/>
      <c r="L242" s="375"/>
      <c r="M242" s="375"/>
      <c r="N242" s="375"/>
      <c r="O242" s="375"/>
      <c r="P242" s="375"/>
      <c r="Q242" s="375"/>
      <c r="R242" s="375"/>
      <c r="S242" s="375"/>
      <c r="T242" s="375"/>
      <c r="U242" s="375"/>
      <c r="V242" s="375"/>
      <c r="W242" s="375"/>
      <c r="X242" s="375"/>
      <c r="Y242" s="375"/>
      <c r="Z242" s="375"/>
      <c r="AA242" s="375"/>
      <c r="AB242" s="375"/>
      <c r="AC242" s="375"/>
      <c r="AD242" s="375"/>
      <c r="AE242" s="375"/>
      <c r="AF242" s="375"/>
      <c r="AG242" s="375"/>
      <c r="AH242" s="375"/>
      <c r="AI242" s="375"/>
      <c r="AJ242" s="375"/>
      <c r="AK242" s="375"/>
      <c r="AL242" s="375"/>
      <c r="AM242" s="375"/>
      <c r="AN242" s="375"/>
      <c r="AO242" s="375"/>
    </row>
    <row r="243" spans="1:41" s="163" customFormat="1" ht="24.95" customHeight="1">
      <c r="A243" s="367" t="s">
        <v>2194</v>
      </c>
      <c r="B243" s="474" t="s">
        <v>1256</v>
      </c>
      <c r="C243" s="368" t="s">
        <v>2195</v>
      </c>
      <c r="D243" s="369" t="s">
        <v>679</v>
      </c>
      <c r="E243" s="370">
        <v>1988</v>
      </c>
      <c r="F243" s="371" t="s">
        <v>2196</v>
      </c>
      <c r="G243" s="408"/>
      <c r="H243" s="375" t="s">
        <v>633</v>
      </c>
      <c r="I243" s="375"/>
      <c r="J243" s="375"/>
      <c r="K243" s="375"/>
      <c r="L243" s="375"/>
      <c r="M243" s="375"/>
      <c r="N243" s="375"/>
      <c r="O243" s="375"/>
      <c r="P243" s="375"/>
      <c r="Q243" s="375"/>
      <c r="R243" s="375"/>
      <c r="S243" s="375"/>
      <c r="T243" s="375"/>
      <c r="U243" s="375"/>
      <c r="V243" s="375"/>
      <c r="W243" s="375"/>
      <c r="X243" s="375"/>
      <c r="Y243" s="375"/>
      <c r="Z243" s="375"/>
      <c r="AA243" s="375"/>
      <c r="AB243" s="375"/>
      <c r="AC243" s="375"/>
      <c r="AD243" s="375"/>
      <c r="AE243" s="375"/>
      <c r="AF243" s="375"/>
      <c r="AG243" s="375"/>
      <c r="AH243" s="375"/>
      <c r="AI243" s="375"/>
      <c r="AJ243" s="375"/>
      <c r="AK243" s="375"/>
      <c r="AL243" s="375"/>
      <c r="AM243" s="375"/>
      <c r="AN243" s="375"/>
      <c r="AO243" s="375"/>
    </row>
    <row r="244" spans="1:41" s="163" customFormat="1" ht="24.95" customHeight="1">
      <c r="A244" s="367" t="s">
        <v>2197</v>
      </c>
      <c r="B244" s="474" t="s">
        <v>1258</v>
      </c>
      <c r="C244" s="368" t="s">
        <v>2198</v>
      </c>
      <c r="D244" s="369" t="s">
        <v>713</v>
      </c>
      <c r="E244" s="370">
        <v>1978</v>
      </c>
      <c r="F244" s="371" t="s">
        <v>2199</v>
      </c>
      <c r="G244" s="408"/>
      <c r="H244" s="375" t="s">
        <v>697</v>
      </c>
      <c r="I244" s="375"/>
      <c r="J244" s="375"/>
      <c r="K244" s="375"/>
      <c r="L244" s="375"/>
      <c r="M244" s="375"/>
      <c r="N244" s="375"/>
      <c r="O244" s="375"/>
      <c r="P244" s="375"/>
      <c r="Q244" s="375"/>
      <c r="R244" s="375"/>
      <c r="S244" s="375"/>
      <c r="T244" s="375"/>
      <c r="U244" s="375"/>
      <c r="V244" s="375"/>
      <c r="W244" s="375"/>
      <c r="X244" s="375"/>
      <c r="Y244" s="375"/>
      <c r="Z244" s="375"/>
      <c r="AA244" s="375"/>
      <c r="AB244" s="375"/>
      <c r="AC244" s="375"/>
      <c r="AD244" s="375"/>
      <c r="AE244" s="375"/>
      <c r="AF244" s="375"/>
      <c r="AG244" s="375"/>
      <c r="AH244" s="375"/>
      <c r="AI244" s="375"/>
      <c r="AJ244" s="375"/>
      <c r="AK244" s="375"/>
      <c r="AL244" s="375"/>
      <c r="AM244" s="375"/>
      <c r="AN244" s="375"/>
      <c r="AO244" s="375"/>
    </row>
    <row r="245" spans="1:41" s="163" customFormat="1" ht="24.95" customHeight="1">
      <c r="A245" s="367" t="s">
        <v>2200</v>
      </c>
      <c r="B245" s="474" t="s">
        <v>1256</v>
      </c>
      <c r="C245" s="368" t="s">
        <v>2202</v>
      </c>
      <c r="D245" s="369" t="s">
        <v>643</v>
      </c>
      <c r="E245" s="370">
        <v>1981</v>
      </c>
      <c r="F245" s="405" t="s">
        <v>2203</v>
      </c>
      <c r="G245" s="408"/>
      <c r="H245" s="375" t="s">
        <v>633</v>
      </c>
      <c r="I245" s="375"/>
      <c r="J245" s="375"/>
      <c r="K245" s="375"/>
      <c r="L245" s="375"/>
      <c r="M245" s="375"/>
      <c r="N245" s="375"/>
      <c r="O245" s="375"/>
      <c r="P245" s="375"/>
      <c r="Q245" s="375"/>
      <c r="R245" s="375"/>
      <c r="S245" s="375"/>
      <c r="T245" s="375"/>
      <c r="U245" s="375"/>
      <c r="V245" s="375"/>
      <c r="W245" s="375"/>
      <c r="X245" s="375"/>
      <c r="Y245" s="375"/>
      <c r="Z245" s="375"/>
      <c r="AA245" s="375"/>
      <c r="AB245" s="375"/>
      <c r="AC245" s="375"/>
      <c r="AD245" s="375"/>
      <c r="AE245" s="375"/>
      <c r="AF245" s="375"/>
      <c r="AG245" s="375"/>
      <c r="AH245" s="375"/>
      <c r="AI245" s="375"/>
      <c r="AJ245" s="375"/>
      <c r="AK245" s="375"/>
      <c r="AL245" s="375"/>
      <c r="AM245" s="375"/>
      <c r="AN245" s="375"/>
      <c r="AO245" s="375"/>
    </row>
    <row r="246" spans="1:41" s="163" customFormat="1" ht="24.95" customHeight="1">
      <c r="A246" s="367" t="s">
        <v>2204</v>
      </c>
      <c r="B246" s="474" t="s">
        <v>1250</v>
      </c>
      <c r="C246" s="368" t="s">
        <v>2205</v>
      </c>
      <c r="D246" s="369" t="s">
        <v>500</v>
      </c>
      <c r="E246" s="370">
        <v>1980</v>
      </c>
      <c r="F246" s="405" t="s">
        <v>2206</v>
      </c>
      <c r="G246" s="408" t="s">
        <v>45</v>
      </c>
      <c r="H246" s="375" t="s">
        <v>202</v>
      </c>
      <c r="I246" s="375"/>
      <c r="J246" s="375"/>
      <c r="K246" s="375"/>
      <c r="L246" s="375"/>
      <c r="M246" s="375"/>
      <c r="N246" s="375"/>
      <c r="O246" s="375"/>
      <c r="P246" s="375"/>
      <c r="Q246" s="375"/>
      <c r="R246" s="375"/>
      <c r="S246" s="375"/>
      <c r="T246" s="375"/>
      <c r="U246" s="375"/>
      <c r="V246" s="375"/>
      <c r="W246" s="375"/>
      <c r="X246" s="375"/>
      <c r="Y246" s="375"/>
      <c r="Z246" s="375"/>
      <c r="AA246" s="375"/>
      <c r="AB246" s="375"/>
      <c r="AC246" s="375"/>
      <c r="AD246" s="375"/>
      <c r="AE246" s="375"/>
      <c r="AF246" s="375"/>
      <c r="AG246" s="375"/>
      <c r="AH246" s="375"/>
      <c r="AI246" s="375"/>
      <c r="AJ246" s="375"/>
      <c r="AK246" s="375"/>
      <c r="AL246" s="375"/>
      <c r="AM246" s="375"/>
      <c r="AN246" s="375"/>
      <c r="AO246" s="375"/>
    </row>
    <row r="247" spans="1:41" s="163" customFormat="1" ht="24.95" customHeight="1">
      <c r="A247" s="367" t="s">
        <v>2207</v>
      </c>
      <c r="B247" s="474" t="s">
        <v>1252</v>
      </c>
      <c r="C247" s="368" t="s">
        <v>2208</v>
      </c>
      <c r="D247" s="369" t="s">
        <v>550</v>
      </c>
      <c r="E247" s="370">
        <v>1982</v>
      </c>
      <c r="F247" s="405" t="s">
        <v>2209</v>
      </c>
      <c r="G247" s="408"/>
      <c r="H247" s="375" t="s">
        <v>517</v>
      </c>
      <c r="I247" s="375"/>
      <c r="J247" s="375"/>
      <c r="K247" s="375"/>
      <c r="L247" s="375"/>
      <c r="M247" s="375"/>
      <c r="N247" s="375"/>
      <c r="O247" s="375"/>
      <c r="P247" s="375"/>
      <c r="Q247" s="375"/>
      <c r="R247" s="375"/>
      <c r="S247" s="375"/>
      <c r="T247" s="375"/>
      <c r="U247" s="375"/>
      <c r="V247" s="375"/>
      <c r="W247" s="375"/>
      <c r="X247" s="375"/>
      <c r="Y247" s="375"/>
      <c r="Z247" s="375"/>
      <c r="AA247" s="375"/>
      <c r="AB247" s="375"/>
      <c r="AC247" s="375"/>
      <c r="AD247" s="375"/>
      <c r="AE247" s="375"/>
      <c r="AF247" s="375"/>
      <c r="AG247" s="375"/>
      <c r="AH247" s="375"/>
      <c r="AI247" s="375"/>
      <c r="AJ247" s="375"/>
      <c r="AK247" s="375"/>
      <c r="AL247" s="375"/>
      <c r="AM247" s="375"/>
      <c r="AN247" s="375"/>
      <c r="AO247" s="375"/>
    </row>
    <row r="248" spans="1:41" s="163" customFormat="1" ht="24.95" customHeight="1">
      <c r="A248" s="367" t="s">
        <v>2210</v>
      </c>
      <c r="B248" s="474" t="s">
        <v>1250</v>
      </c>
      <c r="C248" s="368" t="s">
        <v>2211</v>
      </c>
      <c r="D248" s="369" t="s">
        <v>2588</v>
      </c>
      <c r="E248" s="370">
        <v>1987</v>
      </c>
      <c r="F248" s="405" t="s">
        <v>2212</v>
      </c>
      <c r="G248" s="408"/>
      <c r="H248" s="46" t="s">
        <v>202</v>
      </c>
      <c r="I248" s="375"/>
      <c r="J248" s="375"/>
      <c r="K248" s="375"/>
      <c r="L248" s="375"/>
      <c r="M248" s="375"/>
      <c r="N248" s="375"/>
      <c r="O248" s="375"/>
      <c r="P248" s="375"/>
      <c r="Q248" s="375"/>
      <c r="R248" s="375"/>
      <c r="S248" s="375"/>
      <c r="T248" s="375"/>
      <c r="U248" s="375"/>
      <c r="V248" s="375"/>
      <c r="W248" s="375"/>
      <c r="X248" s="375"/>
      <c r="Y248" s="375"/>
      <c r="Z248" s="375"/>
      <c r="AA248" s="375"/>
      <c r="AB248" s="375"/>
      <c r="AC248" s="375"/>
      <c r="AD248" s="375"/>
      <c r="AE248" s="375"/>
      <c r="AF248" s="375"/>
      <c r="AG248" s="375"/>
      <c r="AH248" s="375"/>
      <c r="AI248" s="375"/>
      <c r="AJ248" s="375"/>
      <c r="AK248" s="375"/>
      <c r="AL248" s="375"/>
      <c r="AM248" s="375"/>
      <c r="AN248" s="375"/>
      <c r="AO248" s="375"/>
    </row>
    <row r="249" spans="1:41" s="163" customFormat="1" ht="24.95" customHeight="1">
      <c r="A249" s="367" t="s">
        <v>2213</v>
      </c>
      <c r="B249" s="474" t="s">
        <v>1258</v>
      </c>
      <c r="C249" s="368" t="s">
        <v>2215</v>
      </c>
      <c r="D249" s="369" t="s">
        <v>706</v>
      </c>
      <c r="E249" s="370">
        <v>1985</v>
      </c>
      <c r="F249" s="405" t="s">
        <v>2216</v>
      </c>
      <c r="G249" s="408"/>
      <c r="H249" s="375" t="s">
        <v>697</v>
      </c>
      <c r="I249" s="375"/>
      <c r="J249" s="375"/>
      <c r="K249" s="375"/>
      <c r="L249" s="375"/>
      <c r="M249" s="375"/>
      <c r="N249" s="375"/>
      <c r="O249" s="375"/>
      <c r="P249" s="375"/>
      <c r="Q249" s="375"/>
      <c r="R249" s="375"/>
      <c r="S249" s="375"/>
      <c r="T249" s="375"/>
      <c r="U249" s="375"/>
      <c r="V249" s="375"/>
      <c r="W249" s="375"/>
      <c r="X249" s="375"/>
      <c r="Y249" s="375"/>
      <c r="Z249" s="375"/>
      <c r="AA249" s="375"/>
      <c r="AB249" s="375"/>
      <c r="AC249" s="375"/>
      <c r="AD249" s="375"/>
      <c r="AE249" s="375"/>
      <c r="AF249" s="375"/>
      <c r="AG249" s="375"/>
      <c r="AH249" s="375"/>
      <c r="AI249" s="375"/>
      <c r="AJ249" s="375"/>
      <c r="AK249" s="375"/>
      <c r="AL249" s="375"/>
      <c r="AM249" s="375"/>
      <c r="AN249" s="375"/>
      <c r="AO249" s="375"/>
    </row>
    <row r="250" spans="1:41" s="163" customFormat="1" ht="24.95" customHeight="1">
      <c r="A250" s="367" t="s">
        <v>2217</v>
      </c>
      <c r="B250" s="474" t="s">
        <v>1258</v>
      </c>
      <c r="C250" s="368" t="s">
        <v>2218</v>
      </c>
      <c r="D250" s="369" t="s">
        <v>709</v>
      </c>
      <c r="E250" s="370">
        <v>1989</v>
      </c>
      <c r="F250" s="405" t="s">
        <v>2219</v>
      </c>
      <c r="G250" s="408"/>
      <c r="H250" s="375" t="s">
        <v>697</v>
      </c>
      <c r="I250" s="375"/>
      <c r="J250" s="375"/>
      <c r="K250" s="375"/>
      <c r="L250" s="375"/>
      <c r="M250" s="375"/>
      <c r="N250" s="375"/>
      <c r="O250" s="375"/>
      <c r="P250" s="375"/>
      <c r="Q250" s="375"/>
      <c r="R250" s="375"/>
      <c r="S250" s="375"/>
      <c r="T250" s="375"/>
      <c r="U250" s="375"/>
      <c r="V250" s="375"/>
      <c r="W250" s="375"/>
      <c r="X250" s="375"/>
      <c r="Y250" s="375"/>
      <c r="Z250" s="375"/>
      <c r="AA250" s="375"/>
      <c r="AB250" s="375"/>
      <c r="AC250" s="375"/>
      <c r="AD250" s="375"/>
      <c r="AE250" s="375"/>
      <c r="AF250" s="375"/>
      <c r="AG250" s="375"/>
      <c r="AH250" s="375"/>
      <c r="AI250" s="375"/>
      <c r="AJ250" s="375"/>
      <c r="AK250" s="375"/>
      <c r="AL250" s="375"/>
      <c r="AM250" s="375"/>
      <c r="AN250" s="375"/>
      <c r="AO250" s="375"/>
    </row>
    <row r="251" spans="1:41" s="163" customFormat="1" ht="24.95" customHeight="1">
      <c r="A251" s="367" t="s">
        <v>2220</v>
      </c>
      <c r="B251" s="474" t="s">
        <v>1252</v>
      </c>
      <c r="C251" s="368" t="s">
        <v>2222</v>
      </c>
      <c r="D251" s="369" t="s">
        <v>2589</v>
      </c>
      <c r="E251" s="370">
        <v>1987</v>
      </c>
      <c r="F251" s="405" t="s">
        <v>2223</v>
      </c>
      <c r="G251" s="408"/>
      <c r="H251" s="46" t="s">
        <v>517</v>
      </c>
      <c r="I251" s="375"/>
      <c r="J251" s="375"/>
      <c r="K251" s="375"/>
      <c r="L251" s="375"/>
      <c r="M251" s="375"/>
      <c r="N251" s="375"/>
      <c r="O251" s="375"/>
      <c r="P251" s="375"/>
      <c r="Q251" s="375"/>
      <c r="R251" s="375"/>
      <c r="S251" s="375"/>
      <c r="T251" s="375"/>
      <c r="U251" s="375"/>
      <c r="V251" s="375"/>
      <c r="W251" s="375"/>
      <c r="X251" s="375"/>
      <c r="Y251" s="375"/>
      <c r="Z251" s="375"/>
      <c r="AA251" s="375"/>
      <c r="AB251" s="375"/>
      <c r="AC251" s="375"/>
      <c r="AD251" s="375"/>
      <c r="AE251" s="375"/>
      <c r="AF251" s="375"/>
      <c r="AG251" s="375"/>
      <c r="AH251" s="375"/>
      <c r="AI251" s="375"/>
      <c r="AJ251" s="375"/>
      <c r="AK251" s="375"/>
      <c r="AL251" s="375"/>
      <c r="AM251" s="375"/>
      <c r="AN251" s="375"/>
      <c r="AO251" s="375"/>
    </row>
    <row r="252" spans="1:41" s="163" customFormat="1" ht="24.95" customHeight="1">
      <c r="A252" s="367" t="s">
        <v>2224</v>
      </c>
      <c r="B252" s="474" t="s">
        <v>1250</v>
      </c>
      <c r="C252" s="368" t="s">
        <v>2226</v>
      </c>
      <c r="D252" s="369" t="s">
        <v>504</v>
      </c>
      <c r="E252" s="370">
        <v>1988</v>
      </c>
      <c r="F252" s="405" t="s">
        <v>2227</v>
      </c>
      <c r="G252" s="408"/>
      <c r="H252" s="375" t="s">
        <v>202</v>
      </c>
      <c r="I252" s="375"/>
      <c r="J252" s="375"/>
      <c r="K252" s="375"/>
      <c r="L252" s="375"/>
      <c r="M252" s="375"/>
      <c r="N252" s="375"/>
      <c r="O252" s="375"/>
      <c r="P252" s="375"/>
      <c r="Q252" s="375"/>
      <c r="R252" s="375"/>
      <c r="S252" s="375"/>
      <c r="T252" s="375"/>
      <c r="U252" s="375"/>
      <c r="V252" s="375"/>
      <c r="W252" s="375"/>
      <c r="X252" s="375"/>
      <c r="Y252" s="375"/>
      <c r="Z252" s="375"/>
      <c r="AA252" s="375"/>
      <c r="AB252" s="375"/>
      <c r="AC252" s="375"/>
      <c r="AD252" s="375"/>
      <c r="AE252" s="375"/>
      <c r="AF252" s="375"/>
      <c r="AG252" s="375"/>
      <c r="AH252" s="375"/>
      <c r="AI252" s="375"/>
      <c r="AJ252" s="375"/>
      <c r="AK252" s="375"/>
      <c r="AL252" s="375"/>
      <c r="AM252" s="375"/>
      <c r="AN252" s="375"/>
      <c r="AO252" s="375"/>
    </row>
    <row r="253" spans="1:41" ht="24.95" customHeight="1">
      <c r="A253" s="367" t="s">
        <v>2228</v>
      </c>
      <c r="B253" s="475" t="s">
        <v>1232</v>
      </c>
      <c r="C253" s="372" t="s">
        <v>2229</v>
      </c>
      <c r="D253" s="369" t="s">
        <v>221</v>
      </c>
      <c r="E253" s="370">
        <v>1991</v>
      </c>
      <c r="F253" s="405" t="s">
        <v>2230</v>
      </c>
      <c r="G253" s="415" t="s">
        <v>45</v>
      </c>
      <c r="H253" s="366" t="s">
        <v>224</v>
      </c>
      <c r="I253" s="366"/>
      <c r="J253" s="366"/>
      <c r="K253" s="366"/>
      <c r="L253" s="366"/>
      <c r="M253" s="366"/>
      <c r="N253" s="366"/>
      <c r="O253" s="366"/>
      <c r="P253" s="366"/>
      <c r="Q253" s="366"/>
      <c r="R253" s="366"/>
      <c r="S253" s="366"/>
      <c r="T253" s="366"/>
      <c r="U253" s="366"/>
      <c r="V253" s="366"/>
      <c r="W253" s="366"/>
      <c r="X253" s="366"/>
      <c r="Y253" s="366"/>
      <c r="Z253" s="366"/>
      <c r="AA253" s="366"/>
      <c r="AB253" s="366"/>
      <c r="AC253" s="366"/>
      <c r="AD253" s="366"/>
      <c r="AE253" s="366"/>
      <c r="AF253" s="366"/>
      <c r="AG253" s="366"/>
      <c r="AH253" s="366"/>
      <c r="AI253" s="366"/>
      <c r="AJ253" s="366"/>
      <c r="AK253" s="366"/>
      <c r="AL253" s="366"/>
      <c r="AM253" s="366"/>
      <c r="AN253" s="366"/>
      <c r="AO253" s="366"/>
    </row>
    <row r="254" spans="1:41" ht="24.95" customHeight="1">
      <c r="A254" s="367" t="s">
        <v>2231</v>
      </c>
      <c r="B254" s="474" t="s">
        <v>1234</v>
      </c>
      <c r="C254" s="374" t="s">
        <v>2233</v>
      </c>
      <c r="D254" s="369" t="s">
        <v>140</v>
      </c>
      <c r="E254" s="370">
        <v>1991</v>
      </c>
      <c r="F254" s="405" t="s">
        <v>2234</v>
      </c>
      <c r="G254" s="415" t="s">
        <v>45</v>
      </c>
      <c r="H254" s="366" t="s">
        <v>127</v>
      </c>
      <c r="I254" s="366"/>
      <c r="J254" s="366"/>
      <c r="K254" s="366"/>
      <c r="L254" s="366"/>
      <c r="M254" s="366"/>
      <c r="N254" s="366"/>
      <c r="O254" s="366"/>
      <c r="P254" s="366"/>
      <c r="Q254" s="366"/>
      <c r="R254" s="366"/>
      <c r="S254" s="366"/>
      <c r="T254" s="366"/>
      <c r="U254" s="366"/>
      <c r="V254" s="366"/>
      <c r="W254" s="366"/>
      <c r="X254" s="366"/>
      <c r="Y254" s="366"/>
      <c r="Z254" s="366"/>
      <c r="AA254" s="366"/>
      <c r="AB254" s="366"/>
      <c r="AC254" s="366"/>
      <c r="AD254" s="366"/>
      <c r="AE254" s="366"/>
      <c r="AF254" s="366"/>
      <c r="AG254" s="366"/>
      <c r="AH254" s="366"/>
      <c r="AI254" s="366"/>
      <c r="AJ254" s="366"/>
      <c r="AK254" s="366"/>
      <c r="AL254" s="366"/>
      <c r="AM254" s="366"/>
      <c r="AN254" s="366"/>
      <c r="AO254" s="366"/>
    </row>
    <row r="255" spans="1:41" ht="24.95" customHeight="1">
      <c r="A255" s="367" t="s">
        <v>2235</v>
      </c>
      <c r="B255" s="474" t="s">
        <v>1242</v>
      </c>
      <c r="C255" s="374" t="s">
        <v>2236</v>
      </c>
      <c r="D255" s="369" t="s">
        <v>279</v>
      </c>
      <c r="E255" s="370">
        <v>1965</v>
      </c>
      <c r="F255" s="405" t="s">
        <v>2237</v>
      </c>
      <c r="G255" s="415" t="s">
        <v>45</v>
      </c>
      <c r="H255" s="366" t="s">
        <v>241</v>
      </c>
      <c r="I255" s="366"/>
      <c r="J255" s="366"/>
      <c r="K255" s="366"/>
      <c r="L255" s="366"/>
      <c r="M255" s="366"/>
      <c r="N255" s="366"/>
      <c r="O255" s="366"/>
      <c r="P255" s="366"/>
      <c r="Q255" s="366"/>
      <c r="R255" s="366"/>
      <c r="S255" s="366"/>
      <c r="T255" s="366"/>
      <c r="U255" s="366"/>
      <c r="V255" s="366"/>
      <c r="W255" s="366"/>
      <c r="X255" s="366"/>
      <c r="Y255" s="366"/>
      <c r="Z255" s="366"/>
      <c r="AA255" s="366"/>
      <c r="AB255" s="366"/>
      <c r="AC255" s="366"/>
      <c r="AD255" s="366"/>
      <c r="AE255" s="366"/>
      <c r="AF255" s="366"/>
      <c r="AG255" s="366"/>
      <c r="AH255" s="366"/>
      <c r="AI255" s="366"/>
      <c r="AJ255" s="366"/>
      <c r="AK255" s="366"/>
      <c r="AL255" s="366"/>
      <c r="AM255" s="366"/>
      <c r="AN255" s="366"/>
      <c r="AO255" s="366"/>
    </row>
    <row r="256" spans="1:41" ht="24.95" customHeight="1">
      <c r="A256" s="367" t="s">
        <v>2238</v>
      </c>
      <c r="B256" s="474" t="s">
        <v>1242</v>
      </c>
      <c r="C256" s="374" t="s">
        <v>2239</v>
      </c>
      <c r="D256" s="369" t="s">
        <v>2590</v>
      </c>
      <c r="E256" s="370">
        <v>1989</v>
      </c>
      <c r="F256" s="405" t="s">
        <v>2240</v>
      </c>
      <c r="G256" s="415" t="s">
        <v>45</v>
      </c>
      <c r="H256" s="46" t="s">
        <v>241</v>
      </c>
      <c r="I256" s="366"/>
      <c r="J256" s="366"/>
      <c r="K256" s="366"/>
      <c r="L256" s="366"/>
      <c r="M256" s="366"/>
      <c r="N256" s="366"/>
      <c r="O256" s="366"/>
      <c r="P256" s="366"/>
      <c r="Q256" s="366"/>
      <c r="R256" s="366"/>
      <c r="S256" s="366"/>
      <c r="T256" s="366"/>
      <c r="U256" s="366"/>
      <c r="V256" s="366"/>
      <c r="W256" s="366"/>
      <c r="X256" s="366"/>
      <c r="Y256" s="366"/>
      <c r="Z256" s="366"/>
      <c r="AA256" s="366"/>
      <c r="AB256" s="366"/>
      <c r="AC256" s="366"/>
      <c r="AD256" s="366"/>
      <c r="AE256" s="366"/>
      <c r="AF256" s="366"/>
      <c r="AG256" s="366"/>
      <c r="AH256" s="366"/>
      <c r="AI256" s="366"/>
      <c r="AJ256" s="366"/>
      <c r="AK256" s="366"/>
      <c r="AL256" s="366"/>
      <c r="AM256" s="366"/>
      <c r="AN256" s="366"/>
      <c r="AO256" s="366"/>
    </row>
    <row r="257" spans="1:41" s="163" customFormat="1" ht="24.95" customHeight="1">
      <c r="A257" s="367" t="s">
        <v>2241</v>
      </c>
      <c r="B257" s="474" t="s">
        <v>1248</v>
      </c>
      <c r="C257" s="372" t="s">
        <v>2242</v>
      </c>
      <c r="D257" s="369" t="s">
        <v>460</v>
      </c>
      <c r="E257" s="370">
        <v>1985</v>
      </c>
      <c r="F257" s="405" t="s">
        <v>2243</v>
      </c>
      <c r="G257" s="412" t="s">
        <v>45</v>
      </c>
      <c r="H257" s="375" t="s">
        <v>430</v>
      </c>
      <c r="I257" s="375"/>
      <c r="J257" s="375"/>
      <c r="K257" s="375"/>
      <c r="L257" s="375"/>
      <c r="M257" s="375"/>
      <c r="N257" s="375"/>
      <c r="O257" s="375"/>
      <c r="P257" s="375"/>
      <c r="Q257" s="375"/>
      <c r="R257" s="375"/>
      <c r="S257" s="375"/>
      <c r="T257" s="375"/>
      <c r="U257" s="375"/>
      <c r="V257" s="375"/>
      <c r="W257" s="375"/>
      <c r="X257" s="375"/>
      <c r="Y257" s="375"/>
      <c r="Z257" s="375"/>
      <c r="AA257" s="375"/>
      <c r="AB257" s="375"/>
      <c r="AC257" s="375"/>
      <c r="AD257" s="375"/>
      <c r="AE257" s="375"/>
      <c r="AF257" s="375"/>
      <c r="AG257" s="375"/>
      <c r="AH257" s="375"/>
      <c r="AI257" s="375"/>
      <c r="AJ257" s="375"/>
      <c r="AK257" s="375"/>
      <c r="AL257" s="375"/>
      <c r="AM257" s="375"/>
      <c r="AN257" s="375"/>
      <c r="AO257" s="375"/>
    </row>
    <row r="258" spans="1:41" ht="24.95" customHeight="1">
      <c r="A258" s="367" t="s">
        <v>2244</v>
      </c>
      <c r="B258" s="474" t="s">
        <v>1234</v>
      </c>
      <c r="C258" s="372" t="s">
        <v>2246</v>
      </c>
      <c r="D258" s="369" t="s">
        <v>137</v>
      </c>
      <c r="E258" s="370">
        <v>1991</v>
      </c>
      <c r="F258" s="416" t="s">
        <v>2247</v>
      </c>
      <c r="G258" s="374"/>
      <c r="H258" s="366" t="s">
        <v>127</v>
      </c>
      <c r="I258" s="366"/>
      <c r="J258" s="366"/>
      <c r="K258" s="366"/>
      <c r="L258" s="366"/>
      <c r="M258" s="366"/>
      <c r="N258" s="366"/>
      <c r="O258" s="366"/>
      <c r="P258" s="366"/>
      <c r="Q258" s="366"/>
      <c r="R258" s="366"/>
      <c r="S258" s="366"/>
      <c r="T258" s="366"/>
      <c r="U258" s="366"/>
      <c r="V258" s="366"/>
      <c r="W258" s="366"/>
      <c r="X258" s="366"/>
      <c r="Y258" s="366"/>
      <c r="Z258" s="366"/>
      <c r="AA258" s="366"/>
      <c r="AB258" s="366"/>
      <c r="AC258" s="366"/>
      <c r="AD258" s="366"/>
      <c r="AE258" s="366"/>
      <c r="AF258" s="366"/>
      <c r="AG258" s="366"/>
      <c r="AH258" s="366"/>
      <c r="AI258" s="366"/>
      <c r="AJ258" s="366"/>
      <c r="AK258" s="366"/>
      <c r="AL258" s="366"/>
      <c r="AM258" s="366"/>
      <c r="AN258" s="366"/>
      <c r="AO258" s="366"/>
    </row>
    <row r="259" spans="1:41" ht="24.95" customHeight="1">
      <c r="A259" s="367" t="s">
        <v>2248</v>
      </c>
      <c r="B259" s="474" t="s">
        <v>1269</v>
      </c>
      <c r="C259" s="373" t="s">
        <v>2249</v>
      </c>
      <c r="D259" s="369" t="s">
        <v>343</v>
      </c>
      <c r="E259" s="370">
        <v>1991</v>
      </c>
      <c r="F259" s="416" t="s">
        <v>2250</v>
      </c>
      <c r="G259" s="417"/>
      <c r="H259" s="366" t="s">
        <v>318</v>
      </c>
      <c r="I259" s="366"/>
      <c r="J259" s="366"/>
      <c r="K259" s="366"/>
      <c r="L259" s="366"/>
      <c r="M259" s="366"/>
      <c r="N259" s="366"/>
      <c r="O259" s="366"/>
      <c r="P259" s="366"/>
      <c r="Q259" s="366"/>
      <c r="R259" s="366"/>
      <c r="S259" s="366"/>
      <c r="T259" s="366"/>
      <c r="U259" s="366"/>
      <c r="V259" s="366"/>
      <c r="W259" s="366"/>
      <c r="X259" s="366"/>
      <c r="Y259" s="366"/>
      <c r="Z259" s="366"/>
      <c r="AA259" s="366"/>
      <c r="AB259" s="366"/>
      <c r="AC259" s="366"/>
      <c r="AD259" s="366"/>
      <c r="AE259" s="366"/>
      <c r="AF259" s="366"/>
      <c r="AG259" s="366"/>
      <c r="AH259" s="366"/>
      <c r="AI259" s="366"/>
      <c r="AJ259" s="366"/>
      <c r="AK259" s="366"/>
      <c r="AL259" s="366"/>
      <c r="AM259" s="366"/>
      <c r="AN259" s="366"/>
      <c r="AO259" s="366"/>
    </row>
    <row r="260" spans="1:41" ht="24.95" customHeight="1">
      <c r="A260" s="367" t="s">
        <v>2251</v>
      </c>
      <c r="B260" s="474" t="s">
        <v>1260</v>
      </c>
      <c r="C260" s="373" t="s">
        <v>2253</v>
      </c>
      <c r="D260" s="369" t="s">
        <v>730</v>
      </c>
      <c r="E260" s="370">
        <v>1990</v>
      </c>
      <c r="F260" s="416" t="s">
        <v>2254</v>
      </c>
      <c r="G260" s="374" t="s">
        <v>45</v>
      </c>
      <c r="H260" s="366" t="s">
        <v>720</v>
      </c>
      <c r="I260" s="366"/>
      <c r="J260" s="366"/>
      <c r="K260" s="366"/>
      <c r="L260" s="366"/>
      <c r="M260" s="366"/>
      <c r="N260" s="366"/>
      <c r="O260" s="366"/>
      <c r="P260" s="366"/>
      <c r="Q260" s="366"/>
      <c r="R260" s="366"/>
      <c r="S260" s="366"/>
      <c r="T260" s="366"/>
      <c r="U260" s="366"/>
      <c r="V260" s="366"/>
      <c r="W260" s="366"/>
      <c r="X260" s="366"/>
      <c r="Y260" s="366"/>
      <c r="Z260" s="366"/>
      <c r="AA260" s="366"/>
      <c r="AB260" s="366"/>
      <c r="AC260" s="366"/>
      <c r="AD260" s="366"/>
      <c r="AE260" s="366"/>
      <c r="AF260" s="366"/>
      <c r="AG260" s="366"/>
      <c r="AH260" s="366"/>
      <c r="AI260" s="366"/>
      <c r="AJ260" s="366"/>
      <c r="AK260" s="366"/>
      <c r="AL260" s="366"/>
      <c r="AM260" s="366"/>
      <c r="AN260" s="366"/>
      <c r="AO260" s="366"/>
    </row>
    <row r="261" spans="1:41" ht="24.95" customHeight="1">
      <c r="A261" s="367" t="s">
        <v>2255</v>
      </c>
      <c r="B261" s="474" t="s">
        <v>1244</v>
      </c>
      <c r="C261" s="373" t="s">
        <v>2256</v>
      </c>
      <c r="D261" s="369" t="s">
        <v>334</v>
      </c>
      <c r="E261" s="370">
        <v>1981</v>
      </c>
      <c r="F261" s="416" t="s">
        <v>2257</v>
      </c>
      <c r="G261" s="374" t="s">
        <v>45</v>
      </c>
      <c r="H261" s="366" t="s">
        <v>113</v>
      </c>
      <c r="I261" s="366"/>
      <c r="J261" s="366"/>
      <c r="K261" s="366"/>
      <c r="L261" s="366"/>
      <c r="M261" s="366"/>
      <c r="N261" s="366"/>
      <c r="O261" s="366"/>
      <c r="P261" s="366"/>
      <c r="Q261" s="366"/>
      <c r="R261" s="366"/>
      <c r="S261" s="366"/>
      <c r="T261" s="366"/>
      <c r="U261" s="366"/>
      <c r="V261" s="366"/>
      <c r="W261" s="366"/>
      <c r="X261" s="366"/>
      <c r="Y261" s="366"/>
      <c r="Z261" s="366"/>
      <c r="AA261" s="366"/>
      <c r="AB261" s="366"/>
      <c r="AC261" s="366"/>
      <c r="AD261" s="366"/>
      <c r="AE261" s="366"/>
      <c r="AF261" s="366"/>
      <c r="AG261" s="366"/>
      <c r="AH261" s="366"/>
      <c r="AI261" s="366"/>
      <c r="AJ261" s="366"/>
      <c r="AK261" s="366"/>
      <c r="AL261" s="366"/>
      <c r="AM261" s="366"/>
      <c r="AN261" s="366"/>
      <c r="AO261" s="366"/>
    </row>
    <row r="262" spans="1:41" ht="24.95" customHeight="1">
      <c r="A262" s="367" t="s">
        <v>2258</v>
      </c>
      <c r="B262" s="474" t="s">
        <v>1252</v>
      </c>
      <c r="C262" s="372" t="s">
        <v>2260</v>
      </c>
      <c r="D262" s="369" t="s">
        <v>539</v>
      </c>
      <c r="E262" s="370">
        <v>1984</v>
      </c>
      <c r="F262" s="416" t="s">
        <v>2261</v>
      </c>
      <c r="G262" s="417"/>
      <c r="H262" s="366" t="s">
        <v>517</v>
      </c>
      <c r="I262" s="366"/>
      <c r="J262" s="366"/>
      <c r="K262" s="366"/>
      <c r="L262" s="366"/>
      <c r="M262" s="366"/>
      <c r="N262" s="366"/>
      <c r="O262" s="366"/>
      <c r="P262" s="366"/>
      <c r="Q262" s="366"/>
      <c r="R262" s="366"/>
      <c r="S262" s="366"/>
      <c r="T262" s="366"/>
      <c r="U262" s="366"/>
      <c r="V262" s="366"/>
      <c r="W262" s="366"/>
      <c r="X262" s="366"/>
      <c r="Y262" s="366"/>
      <c r="Z262" s="366"/>
      <c r="AA262" s="366"/>
      <c r="AB262" s="366"/>
      <c r="AC262" s="366"/>
      <c r="AD262" s="366"/>
      <c r="AE262" s="366"/>
      <c r="AF262" s="366"/>
      <c r="AG262" s="366"/>
      <c r="AH262" s="366"/>
      <c r="AI262" s="366"/>
      <c r="AJ262" s="366"/>
      <c r="AK262" s="366"/>
      <c r="AL262" s="366"/>
      <c r="AM262" s="366"/>
      <c r="AN262" s="366"/>
      <c r="AO262" s="366"/>
    </row>
    <row r="263" spans="1:41" ht="24.95" customHeight="1">
      <c r="A263" s="367" t="s">
        <v>2262</v>
      </c>
      <c r="B263" s="474" t="s">
        <v>1252</v>
      </c>
      <c r="C263" s="372" t="s">
        <v>2264</v>
      </c>
      <c r="D263" s="369" t="s">
        <v>536</v>
      </c>
      <c r="E263" s="370">
        <v>1987</v>
      </c>
      <c r="F263" s="416" t="s">
        <v>2265</v>
      </c>
      <c r="G263" s="417"/>
      <c r="H263" s="366" t="s">
        <v>517</v>
      </c>
      <c r="I263" s="366"/>
      <c r="J263" s="366"/>
      <c r="K263" s="366"/>
      <c r="L263" s="366"/>
      <c r="M263" s="366"/>
      <c r="N263" s="366"/>
      <c r="O263" s="366"/>
      <c r="P263" s="366"/>
      <c r="Q263" s="366"/>
      <c r="R263" s="366"/>
      <c r="S263" s="366"/>
      <c r="T263" s="366"/>
      <c r="U263" s="366"/>
      <c r="V263" s="366"/>
      <c r="W263" s="366"/>
      <c r="X263" s="366"/>
      <c r="Y263" s="366"/>
      <c r="Z263" s="366"/>
      <c r="AA263" s="366"/>
      <c r="AB263" s="366"/>
      <c r="AC263" s="366"/>
      <c r="AD263" s="366"/>
      <c r="AE263" s="366"/>
      <c r="AF263" s="366"/>
      <c r="AG263" s="366"/>
      <c r="AH263" s="366"/>
      <c r="AI263" s="366"/>
      <c r="AJ263" s="366"/>
      <c r="AK263" s="366"/>
      <c r="AL263" s="366"/>
      <c r="AM263" s="366"/>
      <c r="AN263" s="366"/>
      <c r="AO263" s="366"/>
    </row>
    <row r="264" spans="1:41" ht="24.95" customHeight="1">
      <c r="A264" s="367" t="s">
        <v>2266</v>
      </c>
      <c r="B264" s="474" t="s">
        <v>1246</v>
      </c>
      <c r="C264" s="372" t="s">
        <v>2268</v>
      </c>
      <c r="D264" s="369" t="s">
        <v>419</v>
      </c>
      <c r="E264" s="370">
        <v>1986</v>
      </c>
      <c r="F264" s="416" t="s">
        <v>2269</v>
      </c>
      <c r="G264" s="417"/>
      <c r="H264" s="366" t="s">
        <v>360</v>
      </c>
      <c r="I264" s="366"/>
      <c r="J264" s="366"/>
      <c r="K264" s="366"/>
      <c r="L264" s="366"/>
      <c r="M264" s="366"/>
      <c r="N264" s="366"/>
      <c r="O264" s="366"/>
      <c r="P264" s="366"/>
      <c r="Q264" s="366"/>
      <c r="R264" s="366"/>
      <c r="S264" s="366"/>
      <c r="T264" s="366"/>
      <c r="U264" s="366"/>
      <c r="V264" s="366"/>
      <c r="W264" s="366"/>
      <c r="X264" s="366"/>
      <c r="Y264" s="366"/>
      <c r="Z264" s="366"/>
      <c r="AA264" s="366"/>
      <c r="AB264" s="366"/>
      <c r="AC264" s="366"/>
      <c r="AD264" s="366"/>
      <c r="AE264" s="366"/>
      <c r="AF264" s="366"/>
      <c r="AG264" s="366"/>
      <c r="AH264" s="366"/>
      <c r="AI264" s="366"/>
      <c r="AJ264" s="366"/>
      <c r="AK264" s="366"/>
      <c r="AL264" s="366"/>
      <c r="AM264" s="366"/>
      <c r="AN264" s="366"/>
      <c r="AO264" s="366"/>
    </row>
    <row r="265" spans="1:41" ht="24.95" customHeight="1">
      <c r="A265" s="367" t="s">
        <v>2270</v>
      </c>
      <c r="B265" s="474" t="s">
        <v>1248</v>
      </c>
      <c r="C265" s="372" t="s">
        <v>2272</v>
      </c>
      <c r="D265" s="369" t="s">
        <v>456</v>
      </c>
      <c r="E265" s="370">
        <v>1979</v>
      </c>
      <c r="F265" s="416" t="s">
        <v>2273</v>
      </c>
      <c r="G265" s="374"/>
      <c r="H265" s="366" t="s">
        <v>430</v>
      </c>
      <c r="I265" s="366"/>
      <c r="J265" s="366"/>
      <c r="K265" s="366"/>
      <c r="L265" s="366"/>
      <c r="M265" s="366"/>
      <c r="N265" s="366"/>
      <c r="O265" s="366"/>
      <c r="P265" s="366"/>
      <c r="Q265" s="366"/>
      <c r="R265" s="366"/>
      <c r="S265" s="366"/>
      <c r="T265" s="366"/>
      <c r="U265" s="366"/>
      <c r="V265" s="366"/>
      <c r="W265" s="366"/>
      <c r="X265" s="366"/>
      <c r="Y265" s="366"/>
      <c r="Z265" s="366"/>
      <c r="AA265" s="366"/>
      <c r="AB265" s="366"/>
      <c r="AC265" s="366"/>
      <c r="AD265" s="366"/>
      <c r="AE265" s="366"/>
      <c r="AF265" s="366"/>
      <c r="AG265" s="366"/>
      <c r="AH265" s="366"/>
      <c r="AI265" s="366"/>
      <c r="AJ265" s="366"/>
      <c r="AK265" s="366"/>
      <c r="AL265" s="366"/>
      <c r="AM265" s="366"/>
      <c r="AN265" s="366"/>
      <c r="AO265" s="366"/>
    </row>
    <row r="266" spans="1:41" ht="24.95" customHeight="1">
      <c r="A266" s="367" t="s">
        <v>2274</v>
      </c>
      <c r="B266" s="474" t="s">
        <v>1246</v>
      </c>
      <c r="C266" s="373" t="s">
        <v>2275</v>
      </c>
      <c r="D266" s="369" t="s">
        <v>415</v>
      </c>
      <c r="E266" s="370">
        <v>1969</v>
      </c>
      <c r="F266" s="416" t="s">
        <v>2276</v>
      </c>
      <c r="G266" s="374"/>
      <c r="H266" s="366" t="s">
        <v>360</v>
      </c>
      <c r="I266" s="366"/>
      <c r="J266" s="366"/>
      <c r="K266" s="366"/>
      <c r="L266" s="366"/>
      <c r="M266" s="366"/>
      <c r="N266" s="366"/>
      <c r="O266" s="366"/>
      <c r="P266" s="366"/>
      <c r="Q266" s="366"/>
      <c r="R266" s="366"/>
      <c r="S266" s="366"/>
      <c r="T266" s="366"/>
      <c r="U266" s="366"/>
      <c r="V266" s="366"/>
      <c r="W266" s="366"/>
      <c r="X266" s="366"/>
      <c r="Y266" s="366"/>
      <c r="Z266" s="366"/>
      <c r="AA266" s="366"/>
      <c r="AB266" s="366"/>
      <c r="AC266" s="366"/>
      <c r="AD266" s="366"/>
      <c r="AE266" s="366"/>
      <c r="AF266" s="366"/>
      <c r="AG266" s="366"/>
      <c r="AH266" s="366"/>
      <c r="AI266" s="366"/>
      <c r="AJ266" s="366"/>
      <c r="AK266" s="366"/>
      <c r="AL266" s="366"/>
      <c r="AM266" s="366"/>
      <c r="AN266" s="366"/>
      <c r="AO266" s="366"/>
    </row>
    <row r="267" spans="1:41" ht="24.95" customHeight="1">
      <c r="A267" s="367" t="s">
        <v>2277</v>
      </c>
      <c r="B267" s="474" t="s">
        <v>1258</v>
      </c>
      <c r="C267" s="373" t="s">
        <v>2279</v>
      </c>
      <c r="D267" s="369" t="s">
        <v>703</v>
      </c>
      <c r="E267" s="370">
        <v>1984</v>
      </c>
      <c r="F267" s="416" t="s">
        <v>2280</v>
      </c>
      <c r="G267" s="374" t="s">
        <v>45</v>
      </c>
      <c r="H267" s="366" t="s">
        <v>697</v>
      </c>
      <c r="I267" s="366"/>
      <c r="J267" s="366"/>
      <c r="K267" s="366"/>
      <c r="L267" s="366"/>
      <c r="M267" s="366"/>
      <c r="N267" s="366"/>
      <c r="O267" s="366"/>
      <c r="P267" s="366"/>
      <c r="Q267" s="366"/>
      <c r="R267" s="366"/>
      <c r="S267" s="366"/>
      <c r="T267" s="366"/>
      <c r="U267" s="366"/>
      <c r="V267" s="366"/>
      <c r="W267" s="366"/>
      <c r="X267" s="366"/>
      <c r="Y267" s="366"/>
      <c r="Z267" s="366"/>
      <c r="AA267" s="366"/>
      <c r="AB267" s="366"/>
      <c r="AC267" s="366"/>
      <c r="AD267" s="366"/>
      <c r="AE267" s="366"/>
      <c r="AF267" s="366"/>
      <c r="AG267" s="366"/>
      <c r="AH267" s="366"/>
      <c r="AI267" s="366"/>
      <c r="AJ267" s="366"/>
      <c r="AK267" s="366"/>
      <c r="AL267" s="366"/>
      <c r="AM267" s="366"/>
      <c r="AN267" s="366"/>
      <c r="AO267" s="366"/>
    </row>
    <row r="268" spans="1:41" ht="24.95" customHeight="1">
      <c r="A268" s="367" t="s">
        <v>2281</v>
      </c>
      <c r="B268" s="474" t="s">
        <v>1267</v>
      </c>
      <c r="C268" s="373" t="s">
        <v>2283</v>
      </c>
      <c r="D268" s="369" t="s">
        <v>795</v>
      </c>
      <c r="E268" s="370">
        <v>1964</v>
      </c>
      <c r="F268" s="416" t="s">
        <v>2284</v>
      </c>
      <c r="G268" s="417"/>
      <c r="H268" s="366" t="s">
        <v>782</v>
      </c>
      <c r="I268" s="366"/>
      <c r="J268" s="366"/>
      <c r="K268" s="366"/>
      <c r="L268" s="366"/>
      <c r="M268" s="366"/>
      <c r="N268" s="366"/>
      <c r="O268" s="366"/>
      <c r="P268" s="366"/>
      <c r="Q268" s="366"/>
      <c r="R268" s="366"/>
      <c r="S268" s="366"/>
      <c r="T268" s="366"/>
      <c r="U268" s="366"/>
      <c r="V268" s="366"/>
      <c r="W268" s="366"/>
      <c r="X268" s="366"/>
      <c r="Y268" s="366"/>
      <c r="Z268" s="366"/>
      <c r="AA268" s="366"/>
      <c r="AB268" s="366"/>
      <c r="AC268" s="366"/>
      <c r="AD268" s="366"/>
      <c r="AE268" s="366"/>
      <c r="AF268" s="366"/>
      <c r="AG268" s="366"/>
      <c r="AH268" s="366"/>
      <c r="AI268" s="366"/>
      <c r="AJ268" s="366"/>
      <c r="AK268" s="366"/>
      <c r="AL268" s="366"/>
      <c r="AM268" s="366"/>
      <c r="AN268" s="366"/>
      <c r="AO268" s="366"/>
    </row>
    <row r="269" spans="1:41" s="163" customFormat="1" ht="24.95" customHeight="1">
      <c r="A269" s="367" t="s">
        <v>2285</v>
      </c>
      <c r="B269" s="474" t="s">
        <v>1260</v>
      </c>
      <c r="C269" s="368" t="s">
        <v>2286</v>
      </c>
      <c r="D269" s="369" t="s">
        <v>732</v>
      </c>
      <c r="E269" s="370">
        <v>1988</v>
      </c>
      <c r="F269" s="405" t="s">
        <v>2287</v>
      </c>
      <c r="G269" s="372" t="s">
        <v>45</v>
      </c>
      <c r="H269" s="375" t="s">
        <v>720</v>
      </c>
      <c r="I269" s="375"/>
      <c r="J269" s="375"/>
      <c r="K269" s="375"/>
      <c r="L269" s="375"/>
      <c r="M269" s="375"/>
      <c r="N269" s="375"/>
      <c r="O269" s="375"/>
      <c r="P269" s="375"/>
      <c r="Q269" s="375"/>
      <c r="R269" s="375"/>
      <c r="S269" s="375"/>
      <c r="T269" s="375"/>
      <c r="U269" s="375"/>
      <c r="V269" s="375"/>
      <c r="W269" s="375"/>
      <c r="X269" s="375"/>
      <c r="Y269" s="375"/>
      <c r="Z269" s="375"/>
      <c r="AA269" s="375"/>
      <c r="AB269" s="375"/>
      <c r="AC269" s="375"/>
      <c r="AD269" s="375"/>
      <c r="AE269" s="375"/>
      <c r="AF269" s="375"/>
      <c r="AG269" s="375"/>
      <c r="AH269" s="375"/>
      <c r="AI269" s="375"/>
      <c r="AJ269" s="375"/>
      <c r="AK269" s="375"/>
      <c r="AL269" s="375"/>
      <c r="AM269" s="375"/>
      <c r="AN269" s="375"/>
      <c r="AO269" s="375"/>
    </row>
    <row r="270" spans="1:41" ht="24.95" customHeight="1">
      <c r="A270" s="367" t="s">
        <v>2288</v>
      </c>
      <c r="B270" s="474" t="s">
        <v>1269</v>
      </c>
      <c r="C270" s="373" t="s">
        <v>2290</v>
      </c>
      <c r="D270" s="369" t="s">
        <v>355</v>
      </c>
      <c r="E270" s="370">
        <v>1977</v>
      </c>
      <c r="F270" s="416" t="s">
        <v>2291</v>
      </c>
      <c r="G270" s="374" t="s">
        <v>45</v>
      </c>
      <c r="H270" s="366" t="s">
        <v>318</v>
      </c>
      <c r="I270" s="366"/>
      <c r="J270" s="366"/>
      <c r="K270" s="366"/>
      <c r="L270" s="366"/>
      <c r="M270" s="366"/>
      <c r="N270" s="366"/>
      <c r="O270" s="366"/>
      <c r="P270" s="366"/>
      <c r="Q270" s="366"/>
      <c r="R270" s="366"/>
      <c r="S270" s="366"/>
      <c r="T270" s="366"/>
      <c r="U270" s="366"/>
      <c r="V270" s="366"/>
      <c r="W270" s="366"/>
      <c r="X270" s="366"/>
      <c r="Y270" s="366"/>
      <c r="Z270" s="366"/>
      <c r="AA270" s="366"/>
      <c r="AB270" s="366"/>
      <c r="AC270" s="366"/>
      <c r="AD270" s="366"/>
      <c r="AE270" s="366"/>
      <c r="AF270" s="366"/>
      <c r="AG270" s="366"/>
      <c r="AH270" s="366"/>
      <c r="AI270" s="366"/>
      <c r="AJ270" s="366"/>
      <c r="AK270" s="366"/>
      <c r="AL270" s="366"/>
      <c r="AM270" s="366"/>
      <c r="AN270" s="366"/>
      <c r="AO270" s="366"/>
    </row>
    <row r="271" spans="1:41" ht="24.95" customHeight="1">
      <c r="A271" s="367" t="s">
        <v>2292</v>
      </c>
      <c r="B271" s="474" t="s">
        <v>1258</v>
      </c>
      <c r="C271" s="373" t="s">
        <v>2294</v>
      </c>
      <c r="D271" s="369" t="s">
        <v>700</v>
      </c>
      <c r="E271" s="370">
        <v>1976</v>
      </c>
      <c r="F271" s="416" t="s">
        <v>2295</v>
      </c>
      <c r="G271" s="374" t="s">
        <v>45</v>
      </c>
      <c r="H271" s="366" t="s">
        <v>697</v>
      </c>
      <c r="I271" s="366"/>
      <c r="J271" s="366"/>
      <c r="K271" s="366"/>
      <c r="L271" s="366"/>
      <c r="M271" s="366"/>
      <c r="N271" s="366"/>
      <c r="O271" s="366"/>
      <c r="P271" s="366"/>
      <c r="Q271" s="366"/>
      <c r="R271" s="366"/>
      <c r="S271" s="366"/>
      <c r="T271" s="366"/>
      <c r="U271" s="366"/>
      <c r="V271" s="366"/>
      <c r="W271" s="366"/>
      <c r="X271" s="366"/>
      <c r="Y271" s="366"/>
      <c r="Z271" s="366"/>
      <c r="AA271" s="366"/>
      <c r="AB271" s="366"/>
      <c r="AC271" s="366"/>
      <c r="AD271" s="366"/>
      <c r="AE271" s="366"/>
      <c r="AF271" s="366"/>
      <c r="AG271" s="366"/>
      <c r="AH271" s="366"/>
      <c r="AI271" s="366"/>
      <c r="AJ271" s="366"/>
      <c r="AK271" s="366"/>
      <c r="AL271" s="366"/>
      <c r="AM271" s="366"/>
      <c r="AN271" s="366"/>
      <c r="AO271" s="366"/>
    </row>
    <row r="272" spans="1:41" s="136" customFormat="1" ht="24.95" customHeight="1">
      <c r="A272" s="367" t="s">
        <v>2296</v>
      </c>
      <c r="B272" s="474" t="s">
        <v>1269</v>
      </c>
      <c r="C272" s="374" t="s">
        <v>2298</v>
      </c>
      <c r="D272" s="369" t="s">
        <v>315</v>
      </c>
      <c r="E272" s="370">
        <v>1984</v>
      </c>
      <c r="F272" s="416" t="s">
        <v>2299</v>
      </c>
      <c r="G272" s="417"/>
      <c r="H272" s="418" t="s">
        <v>318</v>
      </c>
      <c r="I272" s="419"/>
      <c r="J272" s="419"/>
      <c r="K272" s="419"/>
      <c r="L272" s="419"/>
      <c r="M272" s="419"/>
      <c r="N272" s="419"/>
      <c r="O272" s="419"/>
      <c r="P272" s="419"/>
      <c r="Q272" s="419"/>
      <c r="R272" s="419"/>
      <c r="S272" s="419"/>
      <c r="T272" s="419"/>
      <c r="U272" s="419"/>
      <c r="V272" s="419"/>
      <c r="W272" s="419"/>
      <c r="X272" s="419"/>
      <c r="Y272" s="419"/>
      <c r="Z272" s="419"/>
      <c r="AA272" s="419"/>
      <c r="AB272" s="419"/>
      <c r="AC272" s="419"/>
      <c r="AD272" s="419"/>
      <c r="AE272" s="419"/>
      <c r="AF272" s="419"/>
      <c r="AG272" s="419"/>
      <c r="AH272" s="419"/>
      <c r="AI272" s="419"/>
      <c r="AJ272" s="419"/>
      <c r="AK272" s="419"/>
      <c r="AL272" s="419"/>
      <c r="AM272" s="419"/>
      <c r="AN272" s="419"/>
      <c r="AO272" s="419"/>
    </row>
    <row r="273" spans="1:41" s="136" customFormat="1" ht="24.95" customHeight="1">
      <c r="A273" s="367" t="s">
        <v>2300</v>
      </c>
      <c r="B273" s="476"/>
      <c r="C273" s="373" t="s">
        <v>2302</v>
      </c>
      <c r="D273" s="369" t="s">
        <v>41</v>
      </c>
      <c r="E273" s="370">
        <v>1966</v>
      </c>
      <c r="F273" s="416" t="s">
        <v>2303</v>
      </c>
      <c r="G273" s="417"/>
      <c r="H273" s="418" t="s">
        <v>44</v>
      </c>
      <c r="I273" s="419"/>
      <c r="J273" s="419"/>
      <c r="K273" s="419"/>
      <c r="L273" s="419"/>
      <c r="M273" s="419"/>
      <c r="N273" s="419"/>
      <c r="O273" s="419"/>
      <c r="P273" s="419"/>
      <c r="Q273" s="419"/>
      <c r="R273" s="419"/>
      <c r="S273" s="419"/>
      <c r="T273" s="419"/>
      <c r="U273" s="419"/>
      <c r="V273" s="419"/>
      <c r="W273" s="419"/>
      <c r="X273" s="419"/>
      <c r="Y273" s="419"/>
      <c r="Z273" s="419"/>
      <c r="AA273" s="419"/>
      <c r="AB273" s="419"/>
      <c r="AC273" s="419"/>
      <c r="AD273" s="419"/>
      <c r="AE273" s="419"/>
      <c r="AF273" s="419"/>
      <c r="AG273" s="419"/>
      <c r="AH273" s="419"/>
      <c r="AI273" s="419"/>
      <c r="AJ273" s="419"/>
      <c r="AK273" s="419"/>
      <c r="AL273" s="419"/>
      <c r="AM273" s="419"/>
      <c r="AN273" s="419"/>
      <c r="AO273" s="419"/>
    </row>
    <row r="274" spans="1:41" s="246" customFormat="1" ht="24.95" customHeight="1">
      <c r="A274" s="367" t="s">
        <v>2304</v>
      </c>
      <c r="B274" s="475" t="s">
        <v>1232</v>
      </c>
      <c r="C274" s="380" t="s">
        <v>2305</v>
      </c>
      <c r="D274" s="369" t="s">
        <v>99</v>
      </c>
      <c r="E274" s="370">
        <v>1984</v>
      </c>
      <c r="F274" s="410" t="s">
        <v>2306</v>
      </c>
      <c r="G274" s="420"/>
      <c r="H274" s="421" t="s">
        <v>55</v>
      </c>
      <c r="I274" s="420"/>
      <c r="J274" s="420"/>
      <c r="K274" s="420"/>
      <c r="L274" s="420"/>
      <c r="M274" s="420"/>
      <c r="N274" s="420"/>
      <c r="O274" s="420"/>
      <c r="P274" s="420"/>
      <c r="Q274" s="420"/>
      <c r="R274" s="420"/>
      <c r="S274" s="420"/>
      <c r="T274" s="420"/>
      <c r="U274" s="420"/>
      <c r="V274" s="420"/>
      <c r="W274" s="420"/>
      <c r="X274" s="420"/>
      <c r="Y274" s="420"/>
      <c r="Z274" s="420"/>
      <c r="AA274" s="420"/>
      <c r="AB274" s="420"/>
      <c r="AC274" s="420"/>
      <c r="AD274" s="420"/>
      <c r="AE274" s="420"/>
      <c r="AF274" s="420"/>
      <c r="AG274" s="420"/>
      <c r="AH274" s="420"/>
      <c r="AI274" s="420"/>
      <c r="AJ274" s="420"/>
      <c r="AK274" s="420"/>
      <c r="AL274" s="420"/>
      <c r="AM274" s="420"/>
      <c r="AN274" s="420"/>
      <c r="AO274" s="420"/>
    </row>
    <row r="275" spans="1:41" s="136" customFormat="1" ht="24.95" customHeight="1">
      <c r="A275" s="367" t="s">
        <v>2307</v>
      </c>
      <c r="B275" s="476"/>
      <c r="C275" s="373" t="s">
        <v>2309</v>
      </c>
      <c r="D275" s="369" t="s">
        <v>733</v>
      </c>
      <c r="E275" s="370">
        <v>1968</v>
      </c>
      <c r="F275" s="416" t="s">
        <v>2310</v>
      </c>
      <c r="G275" s="419"/>
      <c r="H275" s="418" t="s">
        <v>735</v>
      </c>
      <c r="I275" s="419"/>
      <c r="J275" s="419"/>
      <c r="K275" s="419"/>
      <c r="L275" s="419"/>
      <c r="M275" s="419"/>
      <c r="N275" s="419"/>
      <c r="O275" s="419"/>
      <c r="P275" s="419"/>
      <c r="Q275" s="419"/>
      <c r="R275" s="419"/>
      <c r="S275" s="419"/>
      <c r="T275" s="419"/>
      <c r="U275" s="419"/>
      <c r="V275" s="419"/>
      <c r="W275" s="419"/>
      <c r="X275" s="419"/>
      <c r="Y275" s="419"/>
      <c r="Z275" s="419"/>
      <c r="AA275" s="419"/>
      <c r="AB275" s="419"/>
      <c r="AC275" s="419"/>
      <c r="AD275" s="419"/>
      <c r="AE275" s="419"/>
      <c r="AF275" s="419"/>
      <c r="AG275" s="419"/>
      <c r="AH275" s="419"/>
      <c r="AI275" s="419"/>
      <c r="AJ275" s="419"/>
      <c r="AK275" s="419"/>
      <c r="AL275" s="419"/>
      <c r="AM275" s="419"/>
      <c r="AN275" s="419"/>
      <c r="AO275" s="419"/>
    </row>
    <row r="276" spans="1:41" s="251" customFormat="1" ht="24.95" customHeight="1">
      <c r="A276" s="367" t="s">
        <v>2311</v>
      </c>
      <c r="B276" s="474" t="s">
        <v>1242</v>
      </c>
      <c r="C276" s="422" t="s">
        <v>2313</v>
      </c>
      <c r="D276" s="369" t="s">
        <v>281</v>
      </c>
      <c r="E276" s="370">
        <v>1972</v>
      </c>
      <c r="F276" s="423" t="s">
        <v>2314</v>
      </c>
      <c r="G276" s="424"/>
      <c r="H276" s="425" t="s">
        <v>241</v>
      </c>
      <c r="I276" s="426"/>
      <c r="J276" s="426"/>
      <c r="K276" s="426"/>
      <c r="L276" s="426"/>
      <c r="M276" s="426"/>
      <c r="N276" s="426"/>
      <c r="O276" s="426"/>
      <c r="P276" s="426"/>
      <c r="Q276" s="426"/>
      <c r="R276" s="426"/>
      <c r="S276" s="426"/>
      <c r="T276" s="426"/>
      <c r="U276" s="426"/>
      <c r="V276" s="426"/>
      <c r="W276" s="426"/>
      <c r="X276" s="426"/>
      <c r="Y276" s="426"/>
      <c r="Z276" s="426"/>
      <c r="AA276" s="426"/>
      <c r="AB276" s="426"/>
      <c r="AC276" s="426"/>
      <c r="AD276" s="426"/>
      <c r="AE276" s="426"/>
      <c r="AF276" s="426"/>
      <c r="AG276" s="426"/>
      <c r="AH276" s="426"/>
      <c r="AI276" s="426"/>
      <c r="AJ276" s="426"/>
      <c r="AK276" s="426"/>
      <c r="AL276" s="426"/>
      <c r="AM276" s="426"/>
      <c r="AN276" s="426"/>
      <c r="AO276" s="426"/>
    </row>
    <row r="277" spans="1:41" s="251" customFormat="1" ht="24.95" customHeight="1">
      <c r="A277" s="367" t="s">
        <v>2315</v>
      </c>
      <c r="B277" s="474" t="s">
        <v>1254</v>
      </c>
      <c r="C277" s="422" t="s">
        <v>2317</v>
      </c>
      <c r="D277" s="369" t="s">
        <v>625</v>
      </c>
      <c r="E277" s="370">
        <v>1974</v>
      </c>
      <c r="F277" s="423" t="s">
        <v>2318</v>
      </c>
      <c r="G277" s="424"/>
      <c r="H277" s="425" t="s">
        <v>560</v>
      </c>
      <c r="I277" s="426"/>
      <c r="J277" s="426"/>
      <c r="K277" s="426"/>
      <c r="L277" s="426"/>
      <c r="M277" s="426"/>
      <c r="N277" s="426"/>
      <c r="O277" s="426"/>
      <c r="P277" s="426"/>
      <c r="Q277" s="426"/>
      <c r="R277" s="426"/>
      <c r="S277" s="426"/>
      <c r="T277" s="426"/>
      <c r="U277" s="426"/>
      <c r="V277" s="426"/>
      <c r="W277" s="426"/>
      <c r="X277" s="426"/>
      <c r="Y277" s="426"/>
      <c r="Z277" s="426"/>
      <c r="AA277" s="426"/>
      <c r="AB277" s="426"/>
      <c r="AC277" s="426"/>
      <c r="AD277" s="426"/>
      <c r="AE277" s="426"/>
      <c r="AF277" s="426"/>
      <c r="AG277" s="426"/>
      <c r="AH277" s="426"/>
      <c r="AI277" s="426"/>
      <c r="AJ277" s="426"/>
      <c r="AK277" s="426"/>
      <c r="AL277" s="426"/>
      <c r="AM277" s="426"/>
      <c r="AN277" s="426"/>
      <c r="AO277" s="426"/>
    </row>
    <row r="278" spans="1:41" s="251" customFormat="1" ht="24.95" customHeight="1">
      <c r="A278" s="367" t="s">
        <v>2319</v>
      </c>
      <c r="B278" s="476"/>
      <c r="C278" s="422" t="s">
        <v>2321</v>
      </c>
      <c r="D278" s="369" t="s">
        <v>46</v>
      </c>
      <c r="E278" s="370">
        <v>1974</v>
      </c>
      <c r="F278" s="423" t="s">
        <v>2322</v>
      </c>
      <c r="G278" s="424"/>
      <c r="H278" s="425" t="s">
        <v>44</v>
      </c>
      <c r="I278" s="426"/>
      <c r="J278" s="426"/>
      <c r="K278" s="426"/>
      <c r="L278" s="426"/>
      <c r="M278" s="426"/>
      <c r="N278" s="426"/>
      <c r="O278" s="426"/>
      <c r="P278" s="426"/>
      <c r="Q278" s="426"/>
      <c r="R278" s="426"/>
      <c r="S278" s="426"/>
      <c r="T278" s="426"/>
      <c r="U278" s="426"/>
      <c r="V278" s="426"/>
      <c r="W278" s="426"/>
      <c r="X278" s="426"/>
      <c r="Y278" s="426"/>
      <c r="Z278" s="426"/>
      <c r="AA278" s="426"/>
      <c r="AB278" s="426"/>
      <c r="AC278" s="426"/>
      <c r="AD278" s="426"/>
      <c r="AE278" s="426"/>
      <c r="AF278" s="426"/>
      <c r="AG278" s="426"/>
      <c r="AH278" s="426"/>
      <c r="AI278" s="426"/>
      <c r="AJ278" s="426"/>
      <c r="AK278" s="426"/>
      <c r="AL278" s="426"/>
      <c r="AM278" s="426"/>
      <c r="AN278" s="426"/>
      <c r="AO278" s="426"/>
    </row>
    <row r="279" spans="1:41" s="251" customFormat="1" ht="24.95" customHeight="1">
      <c r="A279" s="367" t="s">
        <v>2323</v>
      </c>
      <c r="B279" s="475" t="s">
        <v>1232</v>
      </c>
      <c r="C279" s="422" t="s">
        <v>2325</v>
      </c>
      <c r="D279" s="369" t="s">
        <v>233</v>
      </c>
      <c r="E279" s="370">
        <v>1976</v>
      </c>
      <c r="F279" s="423" t="s">
        <v>2326</v>
      </c>
      <c r="G279" s="424"/>
      <c r="H279" s="425" t="s">
        <v>224</v>
      </c>
      <c r="I279" s="426"/>
      <c r="J279" s="426"/>
      <c r="K279" s="426"/>
      <c r="L279" s="426"/>
      <c r="M279" s="426"/>
      <c r="N279" s="426"/>
      <c r="O279" s="426"/>
      <c r="P279" s="426"/>
      <c r="Q279" s="426"/>
      <c r="R279" s="426"/>
      <c r="S279" s="426"/>
      <c r="T279" s="426"/>
      <c r="U279" s="426"/>
      <c r="V279" s="426"/>
      <c r="W279" s="426"/>
      <c r="X279" s="426"/>
      <c r="Y279" s="426"/>
      <c r="Z279" s="426"/>
      <c r="AA279" s="426"/>
      <c r="AB279" s="426"/>
      <c r="AC279" s="426"/>
      <c r="AD279" s="426"/>
      <c r="AE279" s="426"/>
      <c r="AF279" s="426"/>
      <c r="AG279" s="426"/>
      <c r="AH279" s="426"/>
      <c r="AI279" s="426"/>
      <c r="AJ279" s="426"/>
      <c r="AK279" s="426"/>
      <c r="AL279" s="426"/>
      <c r="AM279" s="426"/>
      <c r="AN279" s="426"/>
      <c r="AO279" s="426"/>
    </row>
    <row r="280" spans="1:41" s="251" customFormat="1" ht="24.95" customHeight="1">
      <c r="A280" s="367" t="s">
        <v>2327</v>
      </c>
      <c r="B280" s="474" t="s">
        <v>1266</v>
      </c>
      <c r="C280" s="422" t="s">
        <v>2328</v>
      </c>
      <c r="D280" s="369" t="s">
        <v>753</v>
      </c>
      <c r="E280" s="370">
        <v>1972</v>
      </c>
      <c r="F280" s="423" t="s">
        <v>2329</v>
      </c>
      <c r="G280" s="424"/>
      <c r="H280" s="425" t="s">
        <v>754</v>
      </c>
      <c r="I280" s="426"/>
      <c r="J280" s="426"/>
      <c r="K280" s="426"/>
      <c r="L280" s="426"/>
      <c r="M280" s="426"/>
      <c r="N280" s="426"/>
      <c r="O280" s="426"/>
      <c r="P280" s="426"/>
      <c r="Q280" s="426"/>
      <c r="R280" s="426"/>
      <c r="S280" s="426"/>
      <c r="T280" s="426"/>
      <c r="U280" s="426"/>
      <c r="V280" s="426"/>
      <c r="W280" s="426"/>
      <c r="X280" s="426"/>
      <c r="Y280" s="426"/>
      <c r="Z280" s="426"/>
      <c r="AA280" s="426"/>
      <c r="AB280" s="426"/>
      <c r="AC280" s="426"/>
      <c r="AD280" s="426"/>
      <c r="AE280" s="426"/>
      <c r="AF280" s="426"/>
      <c r="AG280" s="426"/>
      <c r="AH280" s="426"/>
      <c r="AI280" s="426"/>
      <c r="AJ280" s="426"/>
      <c r="AK280" s="426"/>
      <c r="AL280" s="426"/>
      <c r="AM280" s="426"/>
      <c r="AN280" s="426"/>
      <c r="AO280" s="426"/>
    </row>
    <row r="281" spans="1:41" s="251" customFormat="1" ht="24.95" customHeight="1">
      <c r="A281" s="367" t="s">
        <v>2330</v>
      </c>
      <c r="B281" s="474" t="s">
        <v>1234</v>
      </c>
      <c r="C281" s="422" t="s">
        <v>2331</v>
      </c>
      <c r="D281" s="369" t="s">
        <v>2591</v>
      </c>
      <c r="E281" s="370">
        <v>1965</v>
      </c>
      <c r="F281" s="423" t="s">
        <v>2332</v>
      </c>
      <c r="G281" s="424"/>
      <c r="H281" s="376" t="s">
        <v>127</v>
      </c>
      <c r="I281" s="426"/>
      <c r="J281" s="426"/>
      <c r="K281" s="426"/>
      <c r="L281" s="426"/>
      <c r="M281" s="426"/>
      <c r="N281" s="426"/>
      <c r="O281" s="426"/>
      <c r="P281" s="426"/>
      <c r="Q281" s="426"/>
      <c r="R281" s="426"/>
      <c r="S281" s="426"/>
      <c r="T281" s="426"/>
      <c r="U281" s="426"/>
      <c r="V281" s="426"/>
      <c r="W281" s="426"/>
      <c r="X281" s="426"/>
      <c r="Y281" s="426"/>
      <c r="Z281" s="426"/>
      <c r="AA281" s="426"/>
      <c r="AB281" s="426"/>
      <c r="AC281" s="426"/>
      <c r="AD281" s="426"/>
      <c r="AE281" s="426"/>
      <c r="AF281" s="426"/>
      <c r="AG281" s="426"/>
      <c r="AH281" s="426"/>
      <c r="AI281" s="426"/>
      <c r="AJ281" s="426"/>
      <c r="AK281" s="426"/>
      <c r="AL281" s="426"/>
      <c r="AM281" s="426"/>
      <c r="AN281" s="426"/>
      <c r="AO281" s="426"/>
    </row>
    <row r="282" spans="1:41" s="251" customFormat="1" ht="24.95" customHeight="1">
      <c r="A282" s="367" t="s">
        <v>2333</v>
      </c>
      <c r="B282" s="474" t="s">
        <v>1242</v>
      </c>
      <c r="C282" s="422" t="s">
        <v>2335</v>
      </c>
      <c r="D282" s="369" t="s">
        <v>286</v>
      </c>
      <c r="E282" s="370">
        <v>1968</v>
      </c>
      <c r="F282" s="423" t="s">
        <v>2336</v>
      </c>
      <c r="G282" s="427" t="s">
        <v>45</v>
      </c>
      <c r="H282" s="425" t="s">
        <v>241</v>
      </c>
      <c r="I282" s="426"/>
      <c r="J282" s="426"/>
      <c r="K282" s="426"/>
      <c r="L282" s="426"/>
      <c r="M282" s="426"/>
      <c r="N282" s="426"/>
      <c r="O282" s="426"/>
      <c r="P282" s="426"/>
      <c r="Q282" s="426"/>
      <c r="R282" s="426"/>
      <c r="S282" s="426"/>
      <c r="T282" s="426"/>
      <c r="U282" s="426"/>
      <c r="V282" s="426"/>
      <c r="W282" s="426"/>
      <c r="X282" s="426"/>
      <c r="Y282" s="426"/>
      <c r="Z282" s="426"/>
      <c r="AA282" s="426"/>
      <c r="AB282" s="426"/>
      <c r="AC282" s="426"/>
      <c r="AD282" s="426"/>
      <c r="AE282" s="426"/>
      <c r="AF282" s="426"/>
      <c r="AG282" s="426"/>
      <c r="AH282" s="426"/>
      <c r="AI282" s="426"/>
      <c r="AJ282" s="426"/>
      <c r="AK282" s="426"/>
      <c r="AL282" s="426"/>
      <c r="AM282" s="426"/>
      <c r="AN282" s="426"/>
      <c r="AO282" s="426"/>
    </row>
    <row r="283" spans="1:41" s="251" customFormat="1" ht="24.95" customHeight="1">
      <c r="A283" s="367" t="s">
        <v>2337</v>
      </c>
      <c r="B283" s="474" t="s">
        <v>1244</v>
      </c>
      <c r="C283" s="428" t="s">
        <v>2338</v>
      </c>
      <c r="D283" s="369" t="s">
        <v>2592</v>
      </c>
      <c r="E283" s="370">
        <v>1984</v>
      </c>
      <c r="F283" s="429" t="s">
        <v>2001</v>
      </c>
      <c r="G283" s="427"/>
      <c r="H283" s="46" t="s">
        <v>113</v>
      </c>
      <c r="I283" s="426"/>
      <c r="J283" s="426"/>
      <c r="K283" s="426"/>
      <c r="L283" s="426"/>
      <c r="M283" s="426"/>
      <c r="N283" s="426"/>
      <c r="O283" s="426"/>
      <c r="P283" s="426"/>
      <c r="Q283" s="426"/>
      <c r="R283" s="426"/>
      <c r="S283" s="426"/>
      <c r="T283" s="426"/>
      <c r="U283" s="426"/>
      <c r="V283" s="426"/>
      <c r="W283" s="426"/>
      <c r="X283" s="426"/>
      <c r="Y283" s="426"/>
      <c r="Z283" s="426"/>
      <c r="AA283" s="426"/>
      <c r="AB283" s="426"/>
      <c r="AC283" s="426"/>
      <c r="AD283" s="426"/>
      <c r="AE283" s="426"/>
      <c r="AF283" s="426"/>
      <c r="AG283" s="426"/>
      <c r="AH283" s="426"/>
      <c r="AI283" s="426"/>
      <c r="AJ283" s="426"/>
      <c r="AK283" s="426"/>
      <c r="AL283" s="426"/>
      <c r="AM283" s="426"/>
      <c r="AN283" s="426"/>
      <c r="AO283" s="426"/>
    </row>
    <row r="284" spans="1:41" s="251" customFormat="1" ht="24.95" customHeight="1">
      <c r="A284" s="367" t="s">
        <v>2339</v>
      </c>
      <c r="B284" s="475" t="s">
        <v>1232</v>
      </c>
      <c r="C284" s="422" t="s">
        <v>2341</v>
      </c>
      <c r="D284" s="369" t="s">
        <v>104</v>
      </c>
      <c r="E284" s="370">
        <v>1991</v>
      </c>
      <c r="F284" s="429" t="s">
        <v>2342</v>
      </c>
      <c r="G284" s="427"/>
      <c r="H284" s="425" t="s">
        <v>55</v>
      </c>
      <c r="I284" s="426"/>
      <c r="J284" s="426"/>
      <c r="K284" s="426"/>
      <c r="L284" s="426"/>
      <c r="M284" s="426"/>
      <c r="N284" s="426"/>
      <c r="O284" s="426"/>
      <c r="P284" s="426"/>
      <c r="Q284" s="426"/>
      <c r="R284" s="426"/>
      <c r="S284" s="426"/>
      <c r="T284" s="426"/>
      <c r="U284" s="426"/>
      <c r="V284" s="426"/>
      <c r="W284" s="426"/>
      <c r="X284" s="426"/>
      <c r="Y284" s="426"/>
      <c r="Z284" s="426"/>
      <c r="AA284" s="426"/>
      <c r="AB284" s="426"/>
      <c r="AC284" s="426"/>
      <c r="AD284" s="426"/>
      <c r="AE284" s="426"/>
      <c r="AF284" s="426"/>
      <c r="AG284" s="426"/>
      <c r="AH284" s="426"/>
      <c r="AI284" s="426"/>
      <c r="AJ284" s="426"/>
      <c r="AK284" s="426"/>
      <c r="AL284" s="426"/>
      <c r="AM284" s="426"/>
      <c r="AN284" s="426"/>
      <c r="AO284" s="426"/>
    </row>
    <row r="285" spans="1:41" s="251" customFormat="1" ht="24.95" customHeight="1">
      <c r="A285" s="367" t="s">
        <v>2343</v>
      </c>
      <c r="B285" s="474" t="s">
        <v>1242</v>
      </c>
      <c r="C285" s="422" t="s">
        <v>2344</v>
      </c>
      <c r="D285" s="369" t="s">
        <v>2593</v>
      </c>
      <c r="E285" s="370">
        <v>1965</v>
      </c>
      <c r="F285" s="429" t="s">
        <v>2345</v>
      </c>
      <c r="G285" s="427" t="s">
        <v>45</v>
      </c>
      <c r="H285" s="46" t="s">
        <v>241</v>
      </c>
      <c r="I285" s="426"/>
      <c r="J285" s="426"/>
      <c r="K285" s="426"/>
      <c r="L285" s="426"/>
      <c r="M285" s="426"/>
      <c r="N285" s="426"/>
      <c r="O285" s="426"/>
      <c r="P285" s="426"/>
      <c r="Q285" s="426"/>
      <c r="R285" s="426"/>
      <c r="S285" s="426"/>
      <c r="T285" s="426"/>
      <c r="U285" s="426"/>
      <c r="V285" s="426"/>
      <c r="W285" s="426"/>
      <c r="X285" s="426"/>
      <c r="Y285" s="426"/>
      <c r="Z285" s="426"/>
      <c r="AA285" s="426"/>
      <c r="AB285" s="426"/>
      <c r="AC285" s="426"/>
      <c r="AD285" s="426"/>
      <c r="AE285" s="426"/>
      <c r="AF285" s="426"/>
      <c r="AG285" s="426"/>
      <c r="AH285" s="426"/>
      <c r="AI285" s="426"/>
      <c r="AJ285" s="426"/>
      <c r="AK285" s="426"/>
      <c r="AL285" s="426"/>
      <c r="AM285" s="426"/>
      <c r="AN285" s="426"/>
      <c r="AO285" s="426"/>
    </row>
    <row r="286" spans="1:41" s="258" customFormat="1" ht="24.95" customHeight="1">
      <c r="A286" s="367" t="s">
        <v>2346</v>
      </c>
      <c r="B286" s="474" t="s">
        <v>1254</v>
      </c>
      <c r="C286" s="430" t="s">
        <v>2347</v>
      </c>
      <c r="D286" s="369" t="s">
        <v>2594</v>
      </c>
      <c r="E286" s="370">
        <v>1977</v>
      </c>
      <c r="F286" s="431" t="s">
        <v>2348</v>
      </c>
      <c r="G286" s="432"/>
      <c r="H286" s="46" t="s">
        <v>560</v>
      </c>
      <c r="I286" s="433"/>
      <c r="J286" s="433"/>
      <c r="K286" s="433"/>
      <c r="L286" s="433"/>
      <c r="M286" s="433"/>
      <c r="N286" s="433"/>
      <c r="O286" s="433"/>
      <c r="P286" s="433"/>
      <c r="Q286" s="433"/>
      <c r="R286" s="433"/>
      <c r="S286" s="433"/>
      <c r="T286" s="433"/>
      <c r="U286" s="433"/>
      <c r="V286" s="433"/>
      <c r="W286" s="433"/>
      <c r="X286" s="433"/>
      <c r="Y286" s="433"/>
      <c r="Z286" s="433"/>
      <c r="AA286" s="433"/>
      <c r="AB286" s="433"/>
      <c r="AC286" s="433"/>
      <c r="AD286" s="433"/>
      <c r="AE286" s="433"/>
      <c r="AF286" s="433"/>
      <c r="AG286" s="433"/>
      <c r="AH286" s="433"/>
      <c r="AI286" s="433"/>
      <c r="AJ286" s="433"/>
      <c r="AK286" s="433"/>
      <c r="AL286" s="433"/>
      <c r="AM286" s="433"/>
      <c r="AN286" s="433"/>
      <c r="AO286" s="433"/>
    </row>
    <row r="287" spans="1:41" s="262" customFormat="1" ht="24.95" customHeight="1">
      <c r="A287" s="367" t="s">
        <v>2349</v>
      </c>
      <c r="B287" s="476"/>
      <c r="C287" s="434" t="s">
        <v>2350</v>
      </c>
      <c r="D287" s="369" t="s">
        <v>2595</v>
      </c>
      <c r="E287" s="370">
        <v>1984</v>
      </c>
      <c r="F287" s="435" t="s">
        <v>2351</v>
      </c>
      <c r="G287" s="436" t="s">
        <v>45</v>
      </c>
      <c r="H287" s="437" t="s">
        <v>2641</v>
      </c>
      <c r="I287" s="438"/>
      <c r="J287" s="438"/>
      <c r="K287" s="438"/>
      <c r="L287" s="438"/>
      <c r="M287" s="438"/>
      <c r="N287" s="438"/>
      <c r="O287" s="438"/>
      <c r="P287" s="438"/>
      <c r="Q287" s="438"/>
      <c r="R287" s="438"/>
      <c r="S287" s="438"/>
      <c r="T287" s="438"/>
      <c r="U287" s="438"/>
      <c r="V287" s="438"/>
      <c r="W287" s="438"/>
      <c r="X287" s="438"/>
      <c r="Y287" s="438"/>
      <c r="Z287" s="438"/>
      <c r="AA287" s="438"/>
      <c r="AB287" s="438"/>
      <c r="AC287" s="438"/>
      <c r="AD287" s="438"/>
      <c r="AE287" s="438"/>
      <c r="AF287" s="438"/>
      <c r="AG287" s="438"/>
      <c r="AH287" s="438"/>
      <c r="AI287" s="438"/>
      <c r="AJ287" s="438"/>
      <c r="AK287" s="438"/>
      <c r="AL287" s="438"/>
      <c r="AM287" s="438"/>
      <c r="AN287" s="438"/>
      <c r="AO287" s="438"/>
    </row>
    <row r="288" spans="1:41" s="251" customFormat="1" ht="24.95" customHeight="1">
      <c r="A288" s="367" t="s">
        <v>2352</v>
      </c>
      <c r="B288" s="474" t="s">
        <v>1266</v>
      </c>
      <c r="C288" s="422" t="s">
        <v>2354</v>
      </c>
      <c r="D288" s="369" t="s">
        <v>773</v>
      </c>
      <c r="E288" s="370">
        <v>1990</v>
      </c>
      <c r="F288" s="423" t="s">
        <v>2355</v>
      </c>
      <c r="G288" s="427" t="s">
        <v>45</v>
      </c>
      <c r="H288" s="425" t="s">
        <v>754</v>
      </c>
      <c r="I288" s="426"/>
      <c r="J288" s="426"/>
      <c r="K288" s="426"/>
      <c r="L288" s="426"/>
      <c r="M288" s="426"/>
      <c r="N288" s="426"/>
      <c r="O288" s="426"/>
      <c r="P288" s="426"/>
      <c r="Q288" s="426"/>
      <c r="R288" s="426"/>
      <c r="S288" s="426"/>
      <c r="T288" s="426"/>
      <c r="U288" s="426"/>
      <c r="V288" s="426"/>
      <c r="W288" s="426"/>
      <c r="X288" s="426"/>
      <c r="Y288" s="426"/>
      <c r="Z288" s="426"/>
      <c r="AA288" s="426"/>
      <c r="AB288" s="426"/>
      <c r="AC288" s="426"/>
      <c r="AD288" s="426"/>
      <c r="AE288" s="426"/>
      <c r="AF288" s="426"/>
      <c r="AG288" s="426"/>
      <c r="AH288" s="426"/>
      <c r="AI288" s="426"/>
      <c r="AJ288" s="426"/>
      <c r="AK288" s="426"/>
      <c r="AL288" s="426"/>
      <c r="AM288" s="426"/>
      <c r="AN288" s="426"/>
      <c r="AO288" s="426"/>
    </row>
    <row r="289" spans="1:41" s="163" customFormat="1" ht="24.95" customHeight="1">
      <c r="A289" s="367" t="s">
        <v>2356</v>
      </c>
      <c r="B289" s="474" t="s">
        <v>1250</v>
      </c>
      <c r="C289" s="439" t="s">
        <v>2358</v>
      </c>
      <c r="D289" s="369" t="s">
        <v>509</v>
      </c>
      <c r="E289" s="370">
        <v>1989</v>
      </c>
      <c r="F289" s="440" t="s">
        <v>2359</v>
      </c>
      <c r="G289" s="412" t="s">
        <v>45</v>
      </c>
      <c r="H289" s="375" t="s">
        <v>202</v>
      </c>
      <c r="I289" s="375"/>
      <c r="J289" s="375"/>
      <c r="K289" s="375"/>
      <c r="L289" s="375"/>
      <c r="M289" s="375"/>
      <c r="N289" s="375"/>
      <c r="O289" s="375"/>
      <c r="P289" s="375"/>
      <c r="Q289" s="375"/>
      <c r="R289" s="375"/>
      <c r="S289" s="375"/>
      <c r="T289" s="375"/>
      <c r="U289" s="375"/>
      <c r="V289" s="375"/>
      <c r="W289" s="375"/>
      <c r="X289" s="375"/>
      <c r="Y289" s="375"/>
      <c r="Z289" s="375"/>
      <c r="AA289" s="375"/>
      <c r="AB289" s="375"/>
      <c r="AC289" s="375"/>
      <c r="AD289" s="375"/>
      <c r="AE289" s="375"/>
      <c r="AF289" s="375"/>
      <c r="AG289" s="375"/>
      <c r="AH289" s="375"/>
      <c r="AI289" s="375"/>
      <c r="AJ289" s="375"/>
      <c r="AK289" s="375"/>
      <c r="AL289" s="375"/>
      <c r="AM289" s="375"/>
      <c r="AN289" s="375"/>
      <c r="AO289" s="375"/>
    </row>
    <row r="290" spans="1:41" s="268" customFormat="1" ht="24.95" customHeight="1">
      <c r="A290" s="367" t="s">
        <v>2360</v>
      </c>
      <c r="B290" s="474" t="s">
        <v>1256</v>
      </c>
      <c r="C290" s="441" t="s">
        <v>2361</v>
      </c>
      <c r="D290" s="369" t="s">
        <v>691</v>
      </c>
      <c r="E290" s="370">
        <v>1989</v>
      </c>
      <c r="F290" s="442" t="s">
        <v>2362</v>
      </c>
      <c r="G290" s="443"/>
      <c r="H290" s="444" t="s">
        <v>633</v>
      </c>
      <c r="I290" s="444"/>
      <c r="J290" s="444"/>
      <c r="K290" s="444"/>
      <c r="L290" s="444"/>
      <c r="M290" s="444"/>
      <c r="N290" s="444"/>
      <c r="O290" s="444"/>
      <c r="P290" s="444"/>
      <c r="Q290" s="444"/>
      <c r="R290" s="444"/>
      <c r="S290" s="444"/>
      <c r="T290" s="444"/>
      <c r="U290" s="444"/>
      <c r="V290" s="444"/>
      <c r="W290" s="444"/>
      <c r="X290" s="444"/>
      <c r="Y290" s="444"/>
      <c r="Z290" s="444"/>
      <c r="AA290" s="444"/>
      <c r="AB290" s="444"/>
      <c r="AC290" s="444"/>
      <c r="AD290" s="444"/>
      <c r="AE290" s="444"/>
      <c r="AF290" s="444"/>
      <c r="AG290" s="444"/>
      <c r="AH290" s="444"/>
      <c r="AI290" s="444"/>
      <c r="AJ290" s="444"/>
      <c r="AK290" s="444"/>
      <c r="AL290" s="444"/>
      <c r="AM290" s="444"/>
      <c r="AN290" s="444"/>
      <c r="AO290" s="444"/>
    </row>
    <row r="291" spans="1:41" ht="24.95" customHeight="1">
      <c r="A291" s="367" t="s">
        <v>2363</v>
      </c>
      <c r="B291" s="474" t="s">
        <v>1266</v>
      </c>
      <c r="C291" s="428" t="s">
        <v>2365</v>
      </c>
      <c r="D291" s="369" t="s">
        <v>767</v>
      </c>
      <c r="E291" s="370">
        <v>1983</v>
      </c>
      <c r="F291" s="429" t="s">
        <v>1989</v>
      </c>
      <c r="G291" s="415" t="s">
        <v>45</v>
      </c>
      <c r="H291" s="366" t="s">
        <v>754</v>
      </c>
      <c r="I291" s="366"/>
      <c r="J291" s="366"/>
      <c r="K291" s="366"/>
      <c r="L291" s="366"/>
      <c r="M291" s="366"/>
      <c r="N291" s="366"/>
      <c r="O291" s="366"/>
      <c r="P291" s="366"/>
      <c r="Q291" s="366"/>
      <c r="R291" s="366"/>
      <c r="S291" s="366"/>
      <c r="T291" s="366"/>
      <c r="U291" s="366"/>
      <c r="V291" s="366"/>
      <c r="W291" s="366"/>
      <c r="X291" s="366"/>
      <c r="Y291" s="366"/>
      <c r="Z291" s="366"/>
      <c r="AA291" s="366"/>
      <c r="AB291" s="366"/>
      <c r="AC291" s="366"/>
      <c r="AD291" s="366"/>
      <c r="AE291" s="366"/>
      <c r="AF291" s="366"/>
      <c r="AG291" s="366"/>
      <c r="AH291" s="366"/>
      <c r="AI291" s="366"/>
      <c r="AJ291" s="366"/>
      <c r="AK291" s="366"/>
      <c r="AL291" s="366"/>
      <c r="AM291" s="366"/>
      <c r="AN291" s="366"/>
      <c r="AO291" s="366"/>
    </row>
    <row r="292" spans="1:41" ht="24.95" customHeight="1">
      <c r="A292" s="367" t="s">
        <v>2366</v>
      </c>
      <c r="B292" s="474" t="s">
        <v>1266</v>
      </c>
      <c r="C292" s="428" t="s">
        <v>2368</v>
      </c>
      <c r="D292" s="369" t="s">
        <v>771</v>
      </c>
      <c r="E292" s="370">
        <v>1990</v>
      </c>
      <c r="F292" s="429" t="s">
        <v>2369</v>
      </c>
      <c r="G292" s="445"/>
      <c r="H292" s="366" t="s">
        <v>754</v>
      </c>
      <c r="I292" s="366"/>
      <c r="J292" s="366"/>
      <c r="K292" s="366"/>
      <c r="L292" s="366"/>
      <c r="M292" s="366"/>
      <c r="N292" s="366"/>
      <c r="O292" s="366"/>
      <c r="P292" s="366"/>
      <c r="Q292" s="366"/>
      <c r="R292" s="366"/>
      <c r="S292" s="366"/>
      <c r="T292" s="366"/>
      <c r="U292" s="366"/>
      <c r="V292" s="366"/>
      <c r="W292" s="366"/>
      <c r="X292" s="366"/>
      <c r="Y292" s="366"/>
      <c r="Z292" s="366"/>
      <c r="AA292" s="366"/>
      <c r="AB292" s="366"/>
      <c r="AC292" s="366"/>
      <c r="AD292" s="366"/>
      <c r="AE292" s="366"/>
      <c r="AF292" s="366"/>
      <c r="AG292" s="366"/>
      <c r="AH292" s="366"/>
      <c r="AI292" s="366"/>
      <c r="AJ292" s="366"/>
      <c r="AK292" s="366"/>
      <c r="AL292" s="366"/>
      <c r="AM292" s="366"/>
      <c r="AN292" s="366"/>
      <c r="AO292" s="366"/>
    </row>
    <row r="293" spans="1:41" ht="24.95" customHeight="1">
      <c r="A293" s="367" t="s">
        <v>2370</v>
      </c>
      <c r="B293" s="474" t="s">
        <v>1246</v>
      </c>
      <c r="C293" s="428" t="s">
        <v>2372</v>
      </c>
      <c r="D293" s="369" t="s">
        <v>358</v>
      </c>
      <c r="E293" s="370">
        <v>1990</v>
      </c>
      <c r="F293" s="429" t="s">
        <v>2373</v>
      </c>
      <c r="G293" s="415" t="s">
        <v>45</v>
      </c>
      <c r="H293" s="366" t="s">
        <v>360</v>
      </c>
      <c r="I293" s="366"/>
      <c r="J293" s="366"/>
      <c r="K293" s="366"/>
      <c r="L293" s="366"/>
      <c r="M293" s="366"/>
      <c r="N293" s="366"/>
      <c r="O293" s="366"/>
      <c r="P293" s="366"/>
      <c r="Q293" s="366"/>
      <c r="R293" s="366"/>
      <c r="S293" s="366"/>
      <c r="T293" s="366"/>
      <c r="U293" s="366"/>
      <c r="V293" s="366"/>
      <c r="W293" s="366"/>
      <c r="X293" s="366"/>
      <c r="Y293" s="366"/>
      <c r="Z293" s="366"/>
      <c r="AA293" s="366"/>
      <c r="AB293" s="366"/>
      <c r="AC293" s="366"/>
      <c r="AD293" s="366"/>
      <c r="AE293" s="366"/>
      <c r="AF293" s="366"/>
      <c r="AG293" s="366"/>
      <c r="AH293" s="366"/>
      <c r="AI293" s="366"/>
      <c r="AJ293" s="366"/>
      <c r="AK293" s="366"/>
      <c r="AL293" s="366"/>
      <c r="AM293" s="366"/>
      <c r="AN293" s="366"/>
      <c r="AO293" s="366"/>
    </row>
    <row r="294" spans="1:41" s="163" customFormat="1" ht="24.95" customHeight="1">
      <c r="A294" s="367" t="s">
        <v>2374</v>
      </c>
      <c r="B294" s="474" t="s">
        <v>1266</v>
      </c>
      <c r="C294" s="439" t="s">
        <v>2376</v>
      </c>
      <c r="D294" s="369" t="s">
        <v>757</v>
      </c>
      <c r="E294" s="370">
        <v>1989</v>
      </c>
      <c r="F294" s="440" t="s">
        <v>2377</v>
      </c>
      <c r="G294" s="412" t="s">
        <v>45</v>
      </c>
      <c r="H294" s="375" t="s">
        <v>754</v>
      </c>
      <c r="I294" s="375"/>
      <c r="J294" s="375"/>
      <c r="K294" s="375"/>
      <c r="L294" s="375"/>
      <c r="M294" s="375"/>
      <c r="N294" s="375"/>
      <c r="O294" s="375"/>
      <c r="P294" s="375"/>
      <c r="Q294" s="375"/>
      <c r="R294" s="375"/>
      <c r="S294" s="375"/>
      <c r="T294" s="375"/>
      <c r="U294" s="375"/>
      <c r="V294" s="375"/>
      <c r="W294" s="375"/>
      <c r="X294" s="375"/>
      <c r="Y294" s="375"/>
      <c r="Z294" s="375"/>
      <c r="AA294" s="375"/>
      <c r="AB294" s="375"/>
      <c r="AC294" s="375"/>
      <c r="AD294" s="375"/>
      <c r="AE294" s="375"/>
      <c r="AF294" s="375"/>
      <c r="AG294" s="375"/>
      <c r="AH294" s="375"/>
      <c r="AI294" s="375"/>
      <c r="AJ294" s="375"/>
      <c r="AK294" s="375"/>
      <c r="AL294" s="375"/>
      <c r="AM294" s="375"/>
      <c r="AN294" s="375"/>
      <c r="AO294" s="375"/>
    </row>
    <row r="295" spans="1:41" ht="24.95" customHeight="1">
      <c r="A295" s="367" t="s">
        <v>2378</v>
      </c>
      <c r="B295" s="474" t="s">
        <v>1248</v>
      </c>
      <c r="C295" s="428" t="s">
        <v>2380</v>
      </c>
      <c r="D295" s="369" t="s">
        <v>462</v>
      </c>
      <c r="E295" s="370">
        <v>1983</v>
      </c>
      <c r="F295" s="429" t="s">
        <v>2381</v>
      </c>
      <c r="G295" s="415" t="s">
        <v>45</v>
      </c>
      <c r="H295" s="366" t="s">
        <v>430</v>
      </c>
      <c r="I295" s="366"/>
      <c r="J295" s="366"/>
      <c r="K295" s="366"/>
      <c r="L295" s="366"/>
      <c r="M295" s="366"/>
      <c r="N295" s="366"/>
      <c r="O295" s="366"/>
      <c r="P295" s="366"/>
      <c r="Q295" s="366"/>
      <c r="R295" s="366"/>
      <c r="S295" s="366"/>
      <c r="T295" s="366"/>
      <c r="U295" s="366"/>
      <c r="V295" s="366"/>
      <c r="W295" s="366"/>
      <c r="X295" s="366"/>
      <c r="Y295" s="366"/>
      <c r="Z295" s="366"/>
      <c r="AA295" s="366"/>
      <c r="AB295" s="366"/>
      <c r="AC295" s="366"/>
      <c r="AD295" s="366"/>
      <c r="AE295" s="366"/>
      <c r="AF295" s="366"/>
      <c r="AG295" s="366"/>
      <c r="AH295" s="366"/>
      <c r="AI295" s="366"/>
      <c r="AJ295" s="366"/>
      <c r="AK295" s="366"/>
      <c r="AL295" s="366"/>
      <c r="AM295" s="366"/>
      <c r="AN295" s="366"/>
      <c r="AO295" s="366"/>
    </row>
    <row r="296" spans="1:41" ht="24.95" customHeight="1">
      <c r="A296" s="367" t="s">
        <v>2382</v>
      </c>
      <c r="B296" s="475" t="s">
        <v>1232</v>
      </c>
      <c r="C296" s="428" t="s">
        <v>2383</v>
      </c>
      <c r="D296" s="369" t="s">
        <v>197</v>
      </c>
      <c r="E296" s="370">
        <v>1979</v>
      </c>
      <c r="F296" s="429" t="s">
        <v>2384</v>
      </c>
      <c r="G296" s="445"/>
      <c r="H296" s="366" t="s">
        <v>55</v>
      </c>
      <c r="I296" s="366"/>
      <c r="J296" s="366"/>
      <c r="K296" s="366"/>
      <c r="L296" s="366"/>
      <c r="M296" s="366"/>
      <c r="N296" s="366"/>
      <c r="O296" s="366"/>
      <c r="P296" s="366"/>
      <c r="Q296" s="366"/>
      <c r="R296" s="366"/>
      <c r="S296" s="366"/>
      <c r="T296" s="366"/>
      <c r="U296" s="366"/>
      <c r="V296" s="366"/>
      <c r="W296" s="366"/>
      <c r="X296" s="366"/>
      <c r="Y296" s="366"/>
      <c r="Z296" s="366"/>
      <c r="AA296" s="366"/>
      <c r="AB296" s="366"/>
      <c r="AC296" s="366"/>
      <c r="AD296" s="366"/>
      <c r="AE296" s="366"/>
      <c r="AF296" s="366"/>
      <c r="AG296" s="366"/>
      <c r="AH296" s="366"/>
      <c r="AI296" s="366"/>
      <c r="AJ296" s="366"/>
      <c r="AK296" s="366"/>
      <c r="AL296" s="366"/>
      <c r="AM296" s="366"/>
      <c r="AN296" s="366"/>
      <c r="AO296" s="366"/>
    </row>
    <row r="297" spans="1:41" s="163" customFormat="1" ht="24.95" customHeight="1">
      <c r="A297" s="367" t="s">
        <v>2385</v>
      </c>
      <c r="B297" s="474" t="s">
        <v>1267</v>
      </c>
      <c r="C297" s="439" t="s">
        <v>2387</v>
      </c>
      <c r="D297" s="369" t="s">
        <v>800</v>
      </c>
      <c r="E297" s="370">
        <v>1990</v>
      </c>
      <c r="F297" s="440" t="s">
        <v>2388</v>
      </c>
      <c r="G297" s="408"/>
      <c r="H297" s="375" t="s">
        <v>782</v>
      </c>
      <c r="I297" s="375"/>
      <c r="J297" s="375"/>
      <c r="K297" s="375"/>
      <c r="L297" s="375"/>
      <c r="M297" s="375"/>
      <c r="N297" s="375"/>
      <c r="O297" s="375"/>
      <c r="P297" s="375"/>
      <c r="Q297" s="375"/>
      <c r="R297" s="375"/>
      <c r="S297" s="375"/>
      <c r="T297" s="375"/>
      <c r="U297" s="375"/>
      <c r="V297" s="375"/>
      <c r="W297" s="375"/>
      <c r="X297" s="375"/>
      <c r="Y297" s="375"/>
      <c r="Z297" s="375"/>
      <c r="AA297" s="375"/>
      <c r="AB297" s="375"/>
      <c r="AC297" s="375"/>
      <c r="AD297" s="375"/>
      <c r="AE297" s="375"/>
      <c r="AF297" s="375"/>
      <c r="AG297" s="375"/>
      <c r="AH297" s="375"/>
      <c r="AI297" s="375"/>
      <c r="AJ297" s="375"/>
      <c r="AK297" s="375"/>
      <c r="AL297" s="375"/>
      <c r="AM297" s="375"/>
      <c r="AN297" s="375"/>
      <c r="AO297" s="375"/>
    </row>
    <row r="298" spans="1:41" s="163" customFormat="1" ht="24.95" customHeight="1">
      <c r="A298" s="367" t="s">
        <v>2389</v>
      </c>
      <c r="B298" s="474" t="s">
        <v>1246</v>
      </c>
      <c r="C298" s="439" t="s">
        <v>2390</v>
      </c>
      <c r="D298" s="369" t="s">
        <v>426</v>
      </c>
      <c r="E298" s="370">
        <v>1988</v>
      </c>
      <c r="F298" s="440" t="s">
        <v>2391</v>
      </c>
      <c r="G298" s="412" t="s">
        <v>45</v>
      </c>
      <c r="H298" s="375" t="s">
        <v>360</v>
      </c>
      <c r="I298" s="375"/>
      <c r="J298" s="375"/>
      <c r="K298" s="375"/>
      <c r="L298" s="375"/>
      <c r="M298" s="375"/>
      <c r="N298" s="375"/>
      <c r="O298" s="375"/>
      <c r="P298" s="375"/>
      <c r="Q298" s="375"/>
      <c r="R298" s="375"/>
      <c r="S298" s="375"/>
      <c r="T298" s="375"/>
      <c r="U298" s="375"/>
      <c r="V298" s="375"/>
      <c r="W298" s="375"/>
      <c r="X298" s="375"/>
      <c r="Y298" s="375"/>
      <c r="Z298" s="375"/>
      <c r="AA298" s="375"/>
      <c r="AB298" s="375"/>
      <c r="AC298" s="375"/>
      <c r="AD298" s="375"/>
      <c r="AE298" s="375"/>
      <c r="AF298" s="375"/>
      <c r="AG298" s="375"/>
      <c r="AH298" s="375"/>
      <c r="AI298" s="375"/>
      <c r="AJ298" s="375"/>
      <c r="AK298" s="375"/>
      <c r="AL298" s="375"/>
      <c r="AM298" s="375"/>
      <c r="AN298" s="375"/>
      <c r="AO298" s="375"/>
    </row>
    <row r="299" spans="1:41" ht="24.95" customHeight="1">
      <c r="A299" s="367" t="s">
        <v>2392</v>
      </c>
      <c r="B299" s="474" t="s">
        <v>1246</v>
      </c>
      <c r="C299" s="415" t="s">
        <v>2394</v>
      </c>
      <c r="D299" s="369" t="s">
        <v>361</v>
      </c>
      <c r="E299" s="370">
        <v>1982</v>
      </c>
      <c r="F299" s="429" t="s">
        <v>2395</v>
      </c>
      <c r="G299" s="445"/>
      <c r="H299" s="366" t="s">
        <v>360</v>
      </c>
      <c r="I299" s="366"/>
      <c r="J299" s="366"/>
      <c r="K299" s="366"/>
      <c r="L299" s="366"/>
      <c r="M299" s="366"/>
      <c r="N299" s="366"/>
      <c r="O299" s="366"/>
      <c r="P299" s="366"/>
      <c r="Q299" s="366"/>
      <c r="R299" s="366"/>
      <c r="S299" s="366"/>
      <c r="T299" s="366"/>
      <c r="U299" s="366"/>
      <c r="V299" s="366"/>
      <c r="W299" s="366"/>
      <c r="X299" s="366"/>
      <c r="Y299" s="366"/>
      <c r="Z299" s="366"/>
      <c r="AA299" s="366"/>
      <c r="AB299" s="366"/>
      <c r="AC299" s="366"/>
      <c r="AD299" s="366"/>
      <c r="AE299" s="366"/>
      <c r="AF299" s="366"/>
      <c r="AG299" s="366"/>
      <c r="AH299" s="366"/>
      <c r="AI299" s="366"/>
      <c r="AJ299" s="366"/>
      <c r="AK299" s="366"/>
      <c r="AL299" s="366"/>
      <c r="AM299" s="366"/>
      <c r="AN299" s="366"/>
      <c r="AO299" s="366"/>
    </row>
    <row r="300" spans="1:41" ht="24.95" customHeight="1">
      <c r="A300" s="367" t="s">
        <v>2396</v>
      </c>
      <c r="B300" s="474" t="s">
        <v>1256</v>
      </c>
      <c r="C300" s="428" t="s">
        <v>2397</v>
      </c>
      <c r="D300" s="369" t="s">
        <v>2596</v>
      </c>
      <c r="E300" s="370">
        <v>1975</v>
      </c>
      <c r="F300" s="429" t="s">
        <v>2398</v>
      </c>
      <c r="G300" s="445"/>
      <c r="H300" s="46" t="s">
        <v>633</v>
      </c>
      <c r="I300" s="366"/>
      <c r="J300" s="366"/>
      <c r="K300" s="366"/>
      <c r="L300" s="366"/>
      <c r="M300" s="366"/>
      <c r="N300" s="366"/>
      <c r="O300" s="366"/>
      <c r="P300" s="366"/>
      <c r="Q300" s="366"/>
      <c r="R300" s="366"/>
      <c r="S300" s="366"/>
      <c r="T300" s="366"/>
      <c r="U300" s="366"/>
      <c r="V300" s="366"/>
      <c r="W300" s="366"/>
      <c r="X300" s="366"/>
      <c r="Y300" s="366"/>
      <c r="Z300" s="366"/>
      <c r="AA300" s="366"/>
      <c r="AB300" s="366"/>
      <c r="AC300" s="366"/>
      <c r="AD300" s="366"/>
      <c r="AE300" s="366"/>
      <c r="AF300" s="366"/>
      <c r="AG300" s="366"/>
      <c r="AH300" s="366"/>
      <c r="AI300" s="366"/>
      <c r="AJ300" s="366"/>
      <c r="AK300" s="366"/>
      <c r="AL300" s="366"/>
      <c r="AM300" s="366"/>
      <c r="AN300" s="366"/>
      <c r="AO300" s="366"/>
    </row>
    <row r="301" spans="1:41" ht="24.95" customHeight="1">
      <c r="A301" s="367" t="s">
        <v>2399</v>
      </c>
      <c r="B301" s="474" t="s">
        <v>1266</v>
      </c>
      <c r="C301" s="428" t="s">
        <v>2401</v>
      </c>
      <c r="D301" s="369" t="s">
        <v>769</v>
      </c>
      <c r="E301" s="370">
        <v>1980</v>
      </c>
      <c r="F301" s="429" t="s">
        <v>2402</v>
      </c>
      <c r="G301" s="415" t="s">
        <v>45</v>
      </c>
      <c r="H301" s="366" t="s">
        <v>754</v>
      </c>
      <c r="I301" s="366"/>
      <c r="J301" s="366"/>
      <c r="K301" s="366"/>
      <c r="L301" s="366"/>
      <c r="M301" s="366"/>
      <c r="N301" s="366"/>
      <c r="O301" s="366"/>
      <c r="P301" s="366"/>
      <c r="Q301" s="366"/>
      <c r="R301" s="366"/>
      <c r="S301" s="366"/>
      <c r="T301" s="366"/>
      <c r="U301" s="366"/>
      <c r="V301" s="366"/>
      <c r="W301" s="366"/>
      <c r="X301" s="366"/>
      <c r="Y301" s="366"/>
      <c r="Z301" s="366"/>
      <c r="AA301" s="366"/>
      <c r="AB301" s="366"/>
      <c r="AC301" s="366"/>
      <c r="AD301" s="366"/>
      <c r="AE301" s="366"/>
      <c r="AF301" s="366"/>
      <c r="AG301" s="366"/>
      <c r="AH301" s="366"/>
      <c r="AI301" s="366"/>
      <c r="AJ301" s="366"/>
      <c r="AK301" s="366"/>
      <c r="AL301" s="366"/>
      <c r="AM301" s="366"/>
      <c r="AN301" s="366"/>
      <c r="AO301" s="366"/>
    </row>
    <row r="302" spans="1:41" ht="24.95" customHeight="1">
      <c r="A302" s="367" t="s">
        <v>2403</v>
      </c>
      <c r="B302" s="474" t="s">
        <v>1266</v>
      </c>
      <c r="C302" s="428" t="s">
        <v>2404</v>
      </c>
      <c r="D302" s="369" t="s">
        <v>2597</v>
      </c>
      <c r="E302" s="370">
        <v>1980</v>
      </c>
      <c r="F302" s="429" t="s">
        <v>2405</v>
      </c>
      <c r="G302" s="415" t="s">
        <v>45</v>
      </c>
      <c r="H302" s="366" t="e">
        <v>#N/A</v>
      </c>
      <c r="I302" s="366"/>
      <c r="J302" s="366"/>
      <c r="K302" s="366"/>
      <c r="L302" s="366"/>
      <c r="M302" s="366"/>
      <c r="N302" s="366"/>
      <c r="O302" s="366"/>
      <c r="P302" s="366"/>
      <c r="Q302" s="366"/>
      <c r="R302" s="366"/>
      <c r="S302" s="366"/>
      <c r="T302" s="366"/>
      <c r="U302" s="366"/>
      <c r="V302" s="366"/>
      <c r="W302" s="366"/>
      <c r="X302" s="366"/>
      <c r="Y302" s="366"/>
      <c r="Z302" s="366"/>
      <c r="AA302" s="366"/>
      <c r="AB302" s="366"/>
      <c r="AC302" s="366"/>
      <c r="AD302" s="366"/>
      <c r="AE302" s="366"/>
      <c r="AF302" s="366"/>
      <c r="AG302" s="366"/>
      <c r="AH302" s="366"/>
      <c r="AI302" s="366"/>
      <c r="AJ302" s="366"/>
      <c r="AK302" s="366"/>
      <c r="AL302" s="366"/>
      <c r="AM302" s="366"/>
      <c r="AN302" s="366"/>
      <c r="AO302" s="366"/>
    </row>
    <row r="303" spans="1:41" ht="24.95" customHeight="1">
      <c r="A303" s="367" t="s">
        <v>2406</v>
      </c>
      <c r="B303" s="474" t="s">
        <v>1266</v>
      </c>
      <c r="C303" s="415" t="s">
        <v>2408</v>
      </c>
      <c r="D303" s="369" t="s">
        <v>759</v>
      </c>
      <c r="E303" s="370">
        <v>1982</v>
      </c>
      <c r="F303" s="429" t="s">
        <v>2409</v>
      </c>
      <c r="G303" s="445" t="s">
        <v>45</v>
      </c>
      <c r="H303" s="366" t="s">
        <v>754</v>
      </c>
      <c r="I303" s="366"/>
      <c r="J303" s="366"/>
      <c r="K303" s="366"/>
      <c r="L303" s="366"/>
      <c r="M303" s="366"/>
      <c r="N303" s="366"/>
      <c r="O303" s="366"/>
      <c r="P303" s="366"/>
      <c r="Q303" s="366"/>
      <c r="R303" s="366"/>
      <c r="S303" s="366"/>
      <c r="T303" s="366"/>
      <c r="U303" s="366"/>
      <c r="V303" s="366"/>
      <c r="W303" s="366"/>
      <c r="X303" s="366"/>
      <c r="Y303" s="366"/>
      <c r="Z303" s="366"/>
      <c r="AA303" s="366"/>
      <c r="AB303" s="366"/>
      <c r="AC303" s="366"/>
      <c r="AD303" s="366"/>
      <c r="AE303" s="366"/>
      <c r="AF303" s="366"/>
      <c r="AG303" s="366"/>
      <c r="AH303" s="366"/>
      <c r="AI303" s="366"/>
      <c r="AJ303" s="366"/>
      <c r="AK303" s="366"/>
      <c r="AL303" s="366"/>
      <c r="AM303" s="366"/>
      <c r="AN303" s="366"/>
      <c r="AO303" s="366"/>
    </row>
    <row r="304" spans="1:41" ht="24.95" customHeight="1">
      <c r="A304" s="367" t="s">
        <v>2410</v>
      </c>
      <c r="B304" s="474" t="s">
        <v>1266</v>
      </c>
      <c r="C304" s="428" t="s">
        <v>2411</v>
      </c>
      <c r="D304" s="369" t="s">
        <v>2598</v>
      </c>
      <c r="E304" s="370">
        <v>1980</v>
      </c>
      <c r="F304" s="429" t="s">
        <v>2412</v>
      </c>
      <c r="G304" s="445" t="s">
        <v>45</v>
      </c>
      <c r="H304" s="366" t="e">
        <v>#N/A</v>
      </c>
      <c r="I304" s="366"/>
      <c r="J304" s="366"/>
      <c r="K304" s="366"/>
      <c r="L304" s="366"/>
      <c r="M304" s="366"/>
      <c r="N304" s="366"/>
      <c r="O304" s="366"/>
      <c r="P304" s="366"/>
      <c r="Q304" s="366"/>
      <c r="R304" s="366"/>
      <c r="S304" s="366"/>
      <c r="T304" s="366"/>
      <c r="U304" s="366"/>
      <c r="V304" s="366"/>
      <c r="W304" s="366"/>
      <c r="X304" s="366"/>
      <c r="Y304" s="366"/>
      <c r="Z304" s="366"/>
      <c r="AA304" s="366"/>
      <c r="AB304" s="366"/>
      <c r="AC304" s="366"/>
      <c r="AD304" s="366"/>
      <c r="AE304" s="366"/>
      <c r="AF304" s="366"/>
      <c r="AG304" s="366"/>
      <c r="AH304" s="366"/>
      <c r="AI304" s="366"/>
      <c r="AJ304" s="366"/>
      <c r="AK304" s="366"/>
      <c r="AL304" s="366"/>
      <c r="AM304" s="366"/>
      <c r="AN304" s="366"/>
      <c r="AO304" s="366"/>
    </row>
    <row r="305" spans="1:41" ht="24.95" customHeight="1">
      <c r="A305" s="367" t="s">
        <v>2413</v>
      </c>
      <c r="B305" s="474" t="s">
        <v>1266</v>
      </c>
      <c r="C305" s="428" t="s">
        <v>2415</v>
      </c>
      <c r="D305" s="369" t="s">
        <v>765</v>
      </c>
      <c r="E305" s="370">
        <v>1977</v>
      </c>
      <c r="F305" s="442" t="s">
        <v>2416</v>
      </c>
      <c r="G305" s="445"/>
      <c r="H305" s="366" t="s">
        <v>754</v>
      </c>
      <c r="I305" s="366"/>
      <c r="J305" s="366"/>
      <c r="K305" s="366"/>
      <c r="L305" s="366"/>
      <c r="M305" s="366"/>
      <c r="N305" s="366"/>
      <c r="O305" s="366"/>
      <c r="P305" s="366"/>
      <c r="Q305" s="366"/>
      <c r="R305" s="366"/>
      <c r="S305" s="366"/>
      <c r="T305" s="366"/>
      <c r="U305" s="366"/>
      <c r="V305" s="366"/>
      <c r="W305" s="366"/>
      <c r="X305" s="366"/>
      <c r="Y305" s="366"/>
      <c r="Z305" s="366"/>
      <c r="AA305" s="366"/>
      <c r="AB305" s="366"/>
      <c r="AC305" s="366"/>
      <c r="AD305" s="366"/>
      <c r="AE305" s="366"/>
      <c r="AF305" s="366"/>
      <c r="AG305" s="366"/>
      <c r="AH305" s="366"/>
      <c r="AI305" s="366"/>
      <c r="AJ305" s="366"/>
      <c r="AK305" s="366"/>
      <c r="AL305" s="366"/>
      <c r="AM305" s="366"/>
      <c r="AN305" s="366"/>
      <c r="AO305" s="366"/>
    </row>
    <row r="306" spans="1:41" s="169" customFormat="1" ht="24.95" customHeight="1">
      <c r="A306" s="367" t="s">
        <v>2417</v>
      </c>
      <c r="B306" s="474" t="s">
        <v>1246</v>
      </c>
      <c r="C306" s="446" t="s">
        <v>2418</v>
      </c>
      <c r="D306" s="369" t="s">
        <v>422</v>
      </c>
      <c r="E306" s="370">
        <v>1982</v>
      </c>
      <c r="F306" s="447" t="s">
        <v>2419</v>
      </c>
      <c r="G306" s="448" t="s">
        <v>45</v>
      </c>
      <c r="H306" s="383" t="s">
        <v>360</v>
      </c>
      <c r="I306" s="383"/>
      <c r="J306" s="383"/>
      <c r="K306" s="383"/>
      <c r="L306" s="383"/>
      <c r="M306" s="383"/>
      <c r="N306" s="383"/>
      <c r="O306" s="383"/>
      <c r="P306" s="383"/>
      <c r="Q306" s="383"/>
      <c r="R306" s="383"/>
      <c r="S306" s="383"/>
      <c r="T306" s="383"/>
      <c r="U306" s="383"/>
      <c r="V306" s="383"/>
      <c r="W306" s="383"/>
      <c r="X306" s="383"/>
      <c r="Y306" s="383"/>
      <c r="Z306" s="383"/>
      <c r="AA306" s="383"/>
      <c r="AB306" s="383"/>
      <c r="AC306" s="383"/>
      <c r="AD306" s="383"/>
      <c r="AE306" s="383"/>
      <c r="AF306" s="383"/>
      <c r="AG306" s="383"/>
      <c r="AH306" s="383"/>
      <c r="AI306" s="383"/>
      <c r="AJ306" s="383"/>
      <c r="AK306" s="383"/>
      <c r="AL306" s="383"/>
      <c r="AM306" s="383"/>
      <c r="AN306" s="383"/>
      <c r="AO306" s="383"/>
    </row>
    <row r="307" spans="1:41" ht="24.95" customHeight="1">
      <c r="A307" s="367" t="s">
        <v>2420</v>
      </c>
      <c r="B307" s="474" t="s">
        <v>1242</v>
      </c>
      <c r="C307" s="415" t="s">
        <v>2422</v>
      </c>
      <c r="D307" s="369" t="s">
        <v>804</v>
      </c>
      <c r="E307" s="370">
        <v>1987</v>
      </c>
      <c r="F307" s="429" t="s">
        <v>2423</v>
      </c>
      <c r="G307" s="445"/>
      <c r="H307" s="366" t="s">
        <v>239</v>
      </c>
      <c r="I307" s="366"/>
      <c r="J307" s="366"/>
      <c r="K307" s="366"/>
      <c r="L307" s="366"/>
      <c r="M307" s="366"/>
      <c r="N307" s="366"/>
      <c r="O307" s="366"/>
      <c r="P307" s="366"/>
      <c r="Q307" s="366"/>
      <c r="R307" s="366"/>
      <c r="S307" s="366"/>
      <c r="T307" s="366"/>
      <c r="U307" s="366"/>
      <c r="V307" s="366"/>
      <c r="W307" s="366"/>
      <c r="X307" s="366"/>
      <c r="Y307" s="366"/>
      <c r="Z307" s="366"/>
      <c r="AA307" s="366"/>
      <c r="AB307" s="366"/>
      <c r="AC307" s="366"/>
      <c r="AD307" s="366"/>
      <c r="AE307" s="366"/>
      <c r="AF307" s="366"/>
      <c r="AG307" s="366"/>
      <c r="AH307" s="366"/>
      <c r="AI307" s="366"/>
      <c r="AJ307" s="366"/>
      <c r="AK307" s="366"/>
      <c r="AL307" s="366"/>
      <c r="AM307" s="366"/>
      <c r="AN307" s="366"/>
      <c r="AO307" s="366"/>
    </row>
    <row r="308" spans="1:41" ht="24.95" customHeight="1">
      <c r="A308" s="367" t="s">
        <v>2424</v>
      </c>
      <c r="B308" s="474" t="s">
        <v>1236</v>
      </c>
      <c r="C308" s="415" t="s">
        <v>2426</v>
      </c>
      <c r="D308" s="369" t="s">
        <v>553</v>
      </c>
      <c r="E308" s="370">
        <v>1992</v>
      </c>
      <c r="F308" s="429" t="s">
        <v>2427</v>
      </c>
      <c r="G308" s="445"/>
      <c r="H308" s="366" t="s">
        <v>151</v>
      </c>
      <c r="I308" s="366"/>
      <c r="J308" s="366"/>
      <c r="K308" s="366"/>
      <c r="L308" s="366"/>
      <c r="M308" s="366"/>
      <c r="N308" s="366"/>
      <c r="O308" s="366"/>
      <c r="P308" s="366"/>
      <c r="Q308" s="366"/>
      <c r="R308" s="366"/>
      <c r="S308" s="366"/>
      <c r="T308" s="366"/>
      <c r="U308" s="366"/>
      <c r="V308" s="366"/>
      <c r="W308" s="366"/>
      <c r="X308" s="366"/>
      <c r="Y308" s="366"/>
      <c r="Z308" s="366"/>
      <c r="AA308" s="366"/>
      <c r="AB308" s="366"/>
      <c r="AC308" s="366"/>
      <c r="AD308" s="366"/>
      <c r="AE308" s="366"/>
      <c r="AF308" s="366"/>
      <c r="AG308" s="366"/>
      <c r="AH308" s="366"/>
      <c r="AI308" s="366"/>
      <c r="AJ308" s="366"/>
      <c r="AK308" s="366"/>
      <c r="AL308" s="366"/>
      <c r="AM308" s="366"/>
      <c r="AN308" s="366"/>
      <c r="AO308" s="366"/>
    </row>
    <row r="309" spans="1:41" ht="24.95" customHeight="1">
      <c r="A309" s="367" t="s">
        <v>2428</v>
      </c>
      <c r="B309" s="474" t="s">
        <v>1242</v>
      </c>
      <c r="C309" s="415" t="s">
        <v>2430</v>
      </c>
      <c r="D309" s="369" t="s">
        <v>685</v>
      </c>
      <c r="E309" s="370">
        <v>1994</v>
      </c>
      <c r="F309" s="429" t="s">
        <v>2431</v>
      </c>
      <c r="G309" s="445"/>
      <c r="H309" s="366" t="s">
        <v>241</v>
      </c>
      <c r="I309" s="366"/>
      <c r="J309" s="366"/>
      <c r="K309" s="366"/>
      <c r="L309" s="366"/>
      <c r="M309" s="366"/>
      <c r="N309" s="366"/>
      <c r="O309" s="366"/>
      <c r="P309" s="366"/>
      <c r="Q309" s="366"/>
      <c r="R309" s="366"/>
      <c r="S309" s="366"/>
      <c r="T309" s="366"/>
      <c r="U309" s="366"/>
      <c r="V309" s="366"/>
      <c r="W309" s="366"/>
      <c r="X309" s="366"/>
      <c r="Y309" s="366"/>
      <c r="Z309" s="366"/>
      <c r="AA309" s="366"/>
      <c r="AB309" s="366"/>
      <c r="AC309" s="366"/>
      <c r="AD309" s="366"/>
      <c r="AE309" s="366"/>
      <c r="AF309" s="366"/>
      <c r="AG309" s="366"/>
      <c r="AH309" s="366"/>
      <c r="AI309" s="366"/>
      <c r="AJ309" s="366"/>
      <c r="AK309" s="366"/>
      <c r="AL309" s="366"/>
      <c r="AM309" s="366"/>
      <c r="AN309" s="366"/>
      <c r="AO309" s="366"/>
    </row>
    <row r="310" spans="1:41" ht="24.95" customHeight="1">
      <c r="A310" s="367" t="s">
        <v>2432</v>
      </c>
      <c r="B310" s="474" t="s">
        <v>1238</v>
      </c>
      <c r="C310" s="415" t="s">
        <v>2433</v>
      </c>
      <c r="D310" s="369" t="s">
        <v>2599</v>
      </c>
      <c r="E310" s="370">
        <v>1992</v>
      </c>
      <c r="F310" s="429" t="s">
        <v>2434</v>
      </c>
      <c r="G310" s="445"/>
      <c r="H310" s="366" t="e">
        <v>#N/A</v>
      </c>
      <c r="I310" s="366"/>
      <c r="J310" s="366"/>
      <c r="K310" s="366"/>
      <c r="L310" s="366"/>
      <c r="M310" s="366"/>
      <c r="N310" s="366"/>
      <c r="O310" s="366"/>
      <c r="P310" s="366"/>
      <c r="Q310" s="366"/>
      <c r="R310" s="366"/>
      <c r="S310" s="366"/>
      <c r="T310" s="366"/>
      <c r="U310" s="366"/>
      <c r="V310" s="366"/>
      <c r="W310" s="366"/>
      <c r="X310" s="366"/>
      <c r="Y310" s="366"/>
      <c r="Z310" s="366"/>
      <c r="AA310" s="366"/>
      <c r="AB310" s="366"/>
      <c r="AC310" s="366"/>
      <c r="AD310" s="366"/>
      <c r="AE310" s="366"/>
      <c r="AF310" s="366"/>
      <c r="AG310" s="366"/>
      <c r="AH310" s="366"/>
      <c r="AI310" s="366"/>
      <c r="AJ310" s="366"/>
      <c r="AK310" s="366"/>
      <c r="AL310" s="366"/>
      <c r="AM310" s="366"/>
      <c r="AN310" s="366"/>
      <c r="AO310" s="366"/>
    </row>
    <row r="311" spans="1:41" ht="24.95" customHeight="1">
      <c r="A311" s="367" t="s">
        <v>2435</v>
      </c>
      <c r="B311" s="474" t="s">
        <v>1234</v>
      </c>
      <c r="C311" s="415" t="s">
        <v>2437</v>
      </c>
      <c r="D311" s="369" t="s">
        <v>2600</v>
      </c>
      <c r="E311" s="370">
        <v>1994</v>
      </c>
      <c r="F311" s="429" t="s">
        <v>2438</v>
      </c>
      <c r="G311" s="445"/>
      <c r="H311" s="366" t="s">
        <v>127</v>
      </c>
      <c r="I311" s="366"/>
      <c r="J311" s="366"/>
      <c r="K311" s="366"/>
      <c r="L311" s="366"/>
      <c r="M311" s="366"/>
      <c r="N311" s="366"/>
      <c r="O311" s="366"/>
      <c r="P311" s="366"/>
      <c r="Q311" s="366"/>
      <c r="R311" s="366"/>
      <c r="S311" s="366"/>
      <c r="T311" s="366"/>
      <c r="U311" s="366"/>
      <c r="V311" s="366"/>
      <c r="W311" s="366"/>
      <c r="X311" s="366"/>
      <c r="Y311" s="366"/>
      <c r="Z311" s="366"/>
      <c r="AA311" s="366"/>
      <c r="AB311" s="366"/>
      <c r="AC311" s="366"/>
      <c r="AD311" s="366"/>
      <c r="AE311" s="366"/>
      <c r="AF311" s="366"/>
      <c r="AG311" s="366"/>
      <c r="AH311" s="366"/>
      <c r="AI311" s="366"/>
      <c r="AJ311" s="366"/>
      <c r="AK311" s="366"/>
      <c r="AL311" s="366"/>
      <c r="AM311" s="366"/>
      <c r="AN311" s="366"/>
      <c r="AO311" s="366"/>
    </row>
    <row r="312" spans="1:41" ht="24.95" customHeight="1">
      <c r="A312" s="367" t="s">
        <v>2439</v>
      </c>
      <c r="B312" s="474" t="s">
        <v>1244</v>
      </c>
      <c r="C312" s="415" t="s">
        <v>2441</v>
      </c>
      <c r="D312" s="369" t="s">
        <v>335</v>
      </c>
      <c r="E312" s="370">
        <v>1993</v>
      </c>
      <c r="F312" s="429" t="s">
        <v>2442</v>
      </c>
      <c r="G312" s="445"/>
      <c r="H312" s="366" t="s">
        <v>113</v>
      </c>
      <c r="I312" s="366"/>
      <c r="J312" s="366"/>
      <c r="K312" s="366"/>
      <c r="L312" s="366"/>
      <c r="M312" s="366"/>
      <c r="N312" s="366"/>
      <c r="O312" s="366"/>
      <c r="P312" s="366"/>
      <c r="Q312" s="366"/>
      <c r="R312" s="366"/>
      <c r="S312" s="366"/>
      <c r="T312" s="366"/>
      <c r="U312" s="366"/>
      <c r="V312" s="366"/>
      <c r="W312" s="366"/>
      <c r="X312" s="366"/>
      <c r="Y312" s="366"/>
      <c r="Z312" s="366"/>
      <c r="AA312" s="366"/>
      <c r="AB312" s="366"/>
      <c r="AC312" s="366"/>
      <c r="AD312" s="366"/>
      <c r="AE312" s="366"/>
      <c r="AF312" s="366"/>
      <c r="AG312" s="366"/>
      <c r="AH312" s="366"/>
      <c r="AI312" s="366"/>
      <c r="AJ312" s="366"/>
      <c r="AK312" s="366"/>
      <c r="AL312" s="366"/>
      <c r="AM312" s="366"/>
      <c r="AN312" s="366"/>
      <c r="AO312" s="366"/>
    </row>
    <row r="313" spans="1:41" ht="24.95" customHeight="1">
      <c r="A313" s="367" t="s">
        <v>2443</v>
      </c>
      <c r="B313" s="477" t="s">
        <v>1271</v>
      </c>
      <c r="C313" s="415" t="s">
        <v>2444</v>
      </c>
      <c r="D313" s="369" t="s">
        <v>2601</v>
      </c>
      <c r="E313" s="370">
        <v>1900</v>
      </c>
      <c r="F313" s="445"/>
      <c r="G313" s="445" t="s">
        <v>45</v>
      </c>
      <c r="H313" s="366" t="e">
        <v>#N/A</v>
      </c>
      <c r="I313" s="366"/>
      <c r="J313" s="366"/>
      <c r="K313" s="366"/>
      <c r="L313" s="366"/>
      <c r="M313" s="366"/>
      <c r="N313" s="366"/>
      <c r="O313" s="366"/>
      <c r="P313" s="366"/>
      <c r="Q313" s="366"/>
      <c r="R313" s="366"/>
      <c r="S313" s="366"/>
      <c r="T313" s="366"/>
      <c r="U313" s="366"/>
      <c r="V313" s="366"/>
      <c r="W313" s="366"/>
      <c r="X313" s="366"/>
      <c r="Y313" s="366"/>
      <c r="Z313" s="366"/>
      <c r="AA313" s="366"/>
      <c r="AB313" s="366"/>
      <c r="AC313" s="366"/>
      <c r="AD313" s="366"/>
      <c r="AE313" s="366"/>
      <c r="AF313" s="366"/>
      <c r="AG313" s="366"/>
      <c r="AH313" s="366"/>
      <c r="AI313" s="366"/>
      <c r="AJ313" s="366"/>
      <c r="AK313" s="366"/>
      <c r="AL313" s="366"/>
      <c r="AM313" s="366"/>
      <c r="AN313" s="366"/>
      <c r="AO313" s="366"/>
    </row>
    <row r="314" spans="1:41" s="163" customFormat="1" ht="24.95" customHeight="1">
      <c r="A314" s="367" t="s">
        <v>2445</v>
      </c>
      <c r="B314" s="477" t="s">
        <v>1271</v>
      </c>
      <c r="C314" s="412" t="s">
        <v>2448</v>
      </c>
      <c r="D314" s="369" t="s">
        <v>2602</v>
      </c>
      <c r="E314" s="370">
        <v>1995</v>
      </c>
      <c r="F314" s="440" t="s">
        <v>2449</v>
      </c>
      <c r="G314" s="408" t="s">
        <v>45</v>
      </c>
      <c r="H314" s="375" t="e">
        <v>#N/A</v>
      </c>
      <c r="I314" s="375"/>
      <c r="J314" s="375"/>
      <c r="K314" s="375"/>
      <c r="L314" s="375"/>
      <c r="M314" s="375"/>
      <c r="N314" s="375"/>
      <c r="O314" s="375"/>
      <c r="P314" s="375"/>
      <c r="Q314" s="375"/>
      <c r="R314" s="375"/>
      <c r="S314" s="375"/>
      <c r="T314" s="375"/>
      <c r="U314" s="375"/>
      <c r="V314" s="375"/>
      <c r="W314" s="375"/>
      <c r="X314" s="375"/>
      <c r="Y314" s="375"/>
      <c r="Z314" s="375"/>
      <c r="AA314" s="375"/>
      <c r="AB314" s="375"/>
      <c r="AC314" s="375"/>
      <c r="AD314" s="375"/>
      <c r="AE314" s="375"/>
      <c r="AF314" s="375"/>
      <c r="AG314" s="375"/>
      <c r="AH314" s="375"/>
      <c r="AI314" s="375"/>
      <c r="AJ314" s="375"/>
      <c r="AK314" s="375"/>
      <c r="AL314" s="375"/>
      <c r="AM314" s="375"/>
      <c r="AN314" s="375"/>
      <c r="AO314" s="375"/>
    </row>
    <row r="315" spans="1:41" s="163" customFormat="1" ht="24.95" customHeight="1">
      <c r="A315" s="367" t="s">
        <v>2450</v>
      </c>
      <c r="B315" s="474" t="s">
        <v>1238</v>
      </c>
      <c r="C315" s="412" t="s">
        <v>2452</v>
      </c>
      <c r="D315" s="369" t="s">
        <v>192</v>
      </c>
      <c r="E315" s="370">
        <v>1984</v>
      </c>
      <c r="F315" s="440" t="s">
        <v>2453</v>
      </c>
      <c r="G315" s="408" t="s">
        <v>45</v>
      </c>
      <c r="H315" s="375" t="s">
        <v>188</v>
      </c>
      <c r="I315" s="375"/>
      <c r="J315" s="375"/>
      <c r="K315" s="375"/>
      <c r="L315" s="375"/>
      <c r="M315" s="375"/>
      <c r="N315" s="375"/>
      <c r="O315" s="375"/>
      <c r="P315" s="375"/>
      <c r="Q315" s="375"/>
      <c r="R315" s="375"/>
      <c r="S315" s="375"/>
      <c r="T315" s="375"/>
      <c r="U315" s="375"/>
      <c r="V315" s="375"/>
      <c r="W315" s="375"/>
      <c r="X315" s="375"/>
      <c r="Y315" s="375"/>
      <c r="Z315" s="375"/>
      <c r="AA315" s="375"/>
      <c r="AB315" s="375"/>
      <c r="AC315" s="375"/>
      <c r="AD315" s="375"/>
      <c r="AE315" s="375"/>
      <c r="AF315" s="375"/>
      <c r="AG315" s="375"/>
      <c r="AH315" s="375"/>
      <c r="AI315" s="375"/>
      <c r="AJ315" s="375"/>
      <c r="AK315" s="375"/>
      <c r="AL315" s="375"/>
      <c r="AM315" s="375"/>
      <c r="AN315" s="375"/>
      <c r="AO315" s="375"/>
    </row>
    <row r="316" spans="1:41" ht="24.95" customHeight="1">
      <c r="A316" s="367" t="s">
        <v>2454</v>
      </c>
      <c r="B316" s="474" t="s">
        <v>1266</v>
      </c>
      <c r="C316" s="415" t="s">
        <v>2455</v>
      </c>
      <c r="D316" s="369" t="s">
        <v>2603</v>
      </c>
      <c r="E316" s="370">
        <v>1985</v>
      </c>
      <c r="F316" s="429" t="s">
        <v>2456</v>
      </c>
      <c r="G316" s="445" t="s">
        <v>45</v>
      </c>
      <c r="H316" s="366" t="e">
        <v>#N/A</v>
      </c>
      <c r="I316" s="366"/>
      <c r="J316" s="366"/>
      <c r="K316" s="366"/>
      <c r="L316" s="366"/>
      <c r="M316" s="366"/>
      <c r="N316" s="366"/>
      <c r="O316" s="366"/>
      <c r="P316" s="366"/>
      <c r="Q316" s="366"/>
      <c r="R316" s="366"/>
      <c r="S316" s="366"/>
      <c r="T316" s="366"/>
      <c r="U316" s="366"/>
      <c r="V316" s="366"/>
      <c r="W316" s="366"/>
      <c r="X316" s="366"/>
      <c r="Y316" s="366"/>
      <c r="Z316" s="366"/>
      <c r="AA316" s="366"/>
      <c r="AB316" s="366"/>
      <c r="AC316" s="366"/>
      <c r="AD316" s="366"/>
      <c r="AE316" s="366"/>
      <c r="AF316" s="366"/>
      <c r="AG316" s="366"/>
      <c r="AH316" s="366"/>
      <c r="AI316" s="366"/>
      <c r="AJ316" s="366"/>
      <c r="AK316" s="366"/>
      <c r="AL316" s="366"/>
      <c r="AM316" s="366"/>
      <c r="AN316" s="366"/>
      <c r="AO316" s="366"/>
    </row>
    <row r="317" spans="1:41" ht="24.95" customHeight="1">
      <c r="A317" s="367" t="s">
        <v>2457</v>
      </c>
      <c r="B317" s="474" t="s">
        <v>1258</v>
      </c>
      <c r="C317" s="428" t="s">
        <v>2459</v>
      </c>
      <c r="D317" s="369" t="s">
        <v>715</v>
      </c>
      <c r="E317" s="370">
        <v>1990</v>
      </c>
      <c r="F317" s="429" t="s">
        <v>2460</v>
      </c>
      <c r="G317" s="445" t="s">
        <v>45</v>
      </c>
      <c r="H317" s="366" t="s">
        <v>697</v>
      </c>
      <c r="I317" s="366"/>
      <c r="J317" s="366"/>
      <c r="K317" s="366"/>
      <c r="L317" s="366"/>
      <c r="M317" s="366"/>
      <c r="N317" s="366"/>
      <c r="O317" s="366"/>
      <c r="P317" s="366"/>
      <c r="Q317" s="366"/>
      <c r="R317" s="366"/>
      <c r="S317" s="366"/>
      <c r="T317" s="366"/>
      <c r="U317" s="366"/>
      <c r="V317" s="366"/>
      <c r="W317" s="366"/>
      <c r="X317" s="366"/>
      <c r="Y317" s="366"/>
      <c r="Z317" s="366"/>
      <c r="AA317" s="366"/>
      <c r="AB317" s="366"/>
      <c r="AC317" s="366"/>
      <c r="AD317" s="366"/>
      <c r="AE317" s="366"/>
      <c r="AF317" s="366"/>
      <c r="AG317" s="366"/>
      <c r="AH317" s="366"/>
      <c r="AI317" s="366"/>
      <c r="AJ317" s="366"/>
      <c r="AK317" s="366"/>
      <c r="AL317" s="366"/>
      <c r="AM317" s="366"/>
      <c r="AN317" s="366"/>
      <c r="AO317" s="366"/>
    </row>
    <row r="318" spans="1:41" ht="24.95" customHeight="1">
      <c r="A318" s="367" t="s">
        <v>2461</v>
      </c>
      <c r="B318" s="474" t="s">
        <v>1234</v>
      </c>
      <c r="C318" s="415" t="s">
        <v>2463</v>
      </c>
      <c r="D318" s="369" t="s">
        <v>147</v>
      </c>
      <c r="E318" s="370">
        <v>1993</v>
      </c>
      <c r="F318" s="429" t="s">
        <v>2464</v>
      </c>
      <c r="G318" s="445" t="s">
        <v>45</v>
      </c>
      <c r="H318" s="366" t="s">
        <v>127</v>
      </c>
      <c r="I318" s="366"/>
      <c r="J318" s="366"/>
      <c r="K318" s="366"/>
      <c r="L318" s="366"/>
      <c r="M318" s="366"/>
      <c r="N318" s="366"/>
      <c r="O318" s="366"/>
      <c r="P318" s="366"/>
      <c r="Q318" s="366"/>
      <c r="R318" s="366"/>
      <c r="S318" s="366"/>
      <c r="T318" s="366"/>
      <c r="U318" s="366"/>
      <c r="V318" s="366"/>
      <c r="W318" s="366"/>
      <c r="X318" s="366"/>
      <c r="Y318" s="366"/>
      <c r="Z318" s="366"/>
      <c r="AA318" s="366"/>
      <c r="AB318" s="366"/>
      <c r="AC318" s="366"/>
      <c r="AD318" s="366"/>
      <c r="AE318" s="366"/>
      <c r="AF318" s="366"/>
      <c r="AG318" s="366"/>
      <c r="AH318" s="366"/>
      <c r="AI318" s="366"/>
      <c r="AJ318" s="366"/>
      <c r="AK318" s="366"/>
      <c r="AL318" s="366"/>
      <c r="AM318" s="366"/>
      <c r="AN318" s="366"/>
      <c r="AO318" s="366"/>
    </row>
    <row r="319" spans="1:41" ht="24.95" customHeight="1">
      <c r="A319" s="367" t="s">
        <v>2465</v>
      </c>
      <c r="B319" s="474" t="s">
        <v>1266</v>
      </c>
      <c r="C319" s="415" t="s">
        <v>2467</v>
      </c>
      <c r="D319" s="369" t="s">
        <v>775</v>
      </c>
      <c r="E319" s="370">
        <v>1905</v>
      </c>
      <c r="F319" s="445">
        <v>1990</v>
      </c>
      <c r="G319" s="445" t="s">
        <v>45</v>
      </c>
      <c r="H319" s="366" t="s">
        <v>754</v>
      </c>
      <c r="I319" s="366"/>
      <c r="J319" s="366"/>
      <c r="K319" s="366"/>
      <c r="L319" s="366"/>
      <c r="M319" s="366"/>
      <c r="N319" s="366"/>
      <c r="O319" s="366"/>
      <c r="P319" s="366"/>
      <c r="Q319" s="366"/>
      <c r="R319" s="366"/>
      <c r="S319" s="366"/>
      <c r="T319" s="366"/>
      <c r="U319" s="366"/>
      <c r="V319" s="366"/>
      <c r="W319" s="366"/>
      <c r="X319" s="366"/>
      <c r="Y319" s="366"/>
      <c r="Z319" s="366"/>
      <c r="AA319" s="366"/>
      <c r="AB319" s="366"/>
      <c r="AC319" s="366"/>
      <c r="AD319" s="366"/>
      <c r="AE319" s="366"/>
      <c r="AF319" s="366"/>
      <c r="AG319" s="366"/>
      <c r="AH319" s="366"/>
      <c r="AI319" s="366"/>
      <c r="AJ319" s="366"/>
      <c r="AK319" s="366"/>
      <c r="AL319" s="366"/>
      <c r="AM319" s="366"/>
      <c r="AN319" s="366"/>
      <c r="AO319" s="366"/>
    </row>
    <row r="320" spans="1:41" ht="24.95" customHeight="1">
      <c r="A320" s="367" t="s">
        <v>2468</v>
      </c>
      <c r="B320" s="475" t="s">
        <v>1232</v>
      </c>
      <c r="C320" s="415" t="s">
        <v>2469</v>
      </c>
      <c r="D320" s="369" t="s">
        <v>2604</v>
      </c>
      <c r="E320" s="370">
        <v>1963</v>
      </c>
      <c r="F320" s="429" t="s">
        <v>2470</v>
      </c>
      <c r="G320" s="445"/>
      <c r="H320" s="366" t="e">
        <v>#N/A</v>
      </c>
      <c r="I320" s="366"/>
      <c r="J320" s="366"/>
      <c r="K320" s="366"/>
      <c r="L320" s="366"/>
      <c r="M320" s="366"/>
      <c r="N320" s="366"/>
      <c r="O320" s="366"/>
      <c r="P320" s="366"/>
      <c r="Q320" s="366"/>
      <c r="R320" s="366"/>
      <c r="S320" s="366"/>
      <c r="T320" s="366"/>
      <c r="U320" s="366"/>
      <c r="V320" s="366"/>
      <c r="W320" s="366"/>
      <c r="X320" s="366"/>
      <c r="Y320" s="366"/>
      <c r="Z320" s="366"/>
      <c r="AA320" s="366"/>
      <c r="AB320" s="366"/>
      <c r="AC320" s="366"/>
      <c r="AD320" s="366"/>
      <c r="AE320" s="366"/>
      <c r="AF320" s="366"/>
      <c r="AG320" s="366"/>
      <c r="AH320" s="366"/>
      <c r="AI320" s="366"/>
      <c r="AJ320" s="366"/>
      <c r="AK320" s="366"/>
      <c r="AL320" s="366"/>
      <c r="AM320" s="366"/>
      <c r="AN320" s="366"/>
      <c r="AO320" s="366"/>
    </row>
    <row r="321" spans="1:41" ht="24.95" customHeight="1">
      <c r="A321" s="367" t="s">
        <v>2471</v>
      </c>
      <c r="B321" s="475" t="s">
        <v>1232</v>
      </c>
      <c r="C321" s="415" t="s">
        <v>2472</v>
      </c>
      <c r="D321" s="369" t="s">
        <v>2605</v>
      </c>
      <c r="E321" s="370">
        <v>1988</v>
      </c>
      <c r="F321" s="429" t="s">
        <v>2473</v>
      </c>
      <c r="G321" s="445" t="s">
        <v>45</v>
      </c>
      <c r="H321" s="366" t="e">
        <v>#N/A</v>
      </c>
      <c r="I321" s="366"/>
      <c r="J321" s="366"/>
      <c r="K321" s="366"/>
      <c r="L321" s="366"/>
      <c r="M321" s="366"/>
      <c r="N321" s="366"/>
      <c r="O321" s="366"/>
      <c r="P321" s="366"/>
      <c r="Q321" s="366"/>
      <c r="R321" s="366"/>
      <c r="S321" s="366"/>
      <c r="T321" s="366"/>
      <c r="U321" s="366"/>
      <c r="V321" s="366"/>
      <c r="W321" s="366"/>
      <c r="X321" s="366"/>
      <c r="Y321" s="366"/>
      <c r="Z321" s="366"/>
      <c r="AA321" s="366"/>
      <c r="AB321" s="366"/>
      <c r="AC321" s="366"/>
      <c r="AD321" s="366"/>
      <c r="AE321" s="366"/>
      <c r="AF321" s="366"/>
      <c r="AG321" s="366"/>
      <c r="AH321" s="366"/>
      <c r="AI321" s="366"/>
      <c r="AJ321" s="366"/>
      <c r="AK321" s="366"/>
      <c r="AL321" s="366"/>
      <c r="AM321" s="366"/>
      <c r="AN321" s="366"/>
      <c r="AO321" s="366"/>
    </row>
    <row r="322" spans="1:41" ht="24.95" customHeight="1">
      <c r="A322" s="367" t="s">
        <v>2474</v>
      </c>
      <c r="B322" s="474" t="s">
        <v>1254</v>
      </c>
      <c r="C322" s="415" t="s">
        <v>2476</v>
      </c>
      <c r="D322" s="369" t="s">
        <v>2606</v>
      </c>
      <c r="E322" s="370">
        <v>1989</v>
      </c>
      <c r="F322" s="429" t="s">
        <v>2477</v>
      </c>
      <c r="G322" s="445"/>
      <c r="H322" s="366" t="e">
        <v>#N/A</v>
      </c>
      <c r="I322" s="366"/>
      <c r="J322" s="366"/>
      <c r="K322" s="366"/>
      <c r="L322" s="366"/>
      <c r="M322" s="366"/>
      <c r="N322" s="366"/>
      <c r="O322" s="366"/>
      <c r="P322" s="366"/>
      <c r="Q322" s="366"/>
      <c r="R322" s="366"/>
      <c r="S322" s="366"/>
      <c r="T322" s="366"/>
      <c r="U322" s="366"/>
      <c r="V322" s="366"/>
      <c r="W322" s="366"/>
      <c r="X322" s="366"/>
      <c r="Y322" s="366"/>
      <c r="Z322" s="366"/>
      <c r="AA322" s="366"/>
      <c r="AB322" s="366"/>
      <c r="AC322" s="366"/>
      <c r="AD322" s="366"/>
      <c r="AE322" s="366"/>
      <c r="AF322" s="366"/>
      <c r="AG322" s="366"/>
      <c r="AH322" s="366"/>
      <c r="AI322" s="366"/>
      <c r="AJ322" s="366"/>
      <c r="AK322" s="366"/>
      <c r="AL322" s="366"/>
      <c r="AM322" s="366"/>
      <c r="AN322" s="366"/>
      <c r="AO322" s="366"/>
    </row>
    <row r="323" spans="1:41" ht="24.95" customHeight="1">
      <c r="A323" s="367" t="s">
        <v>2478</v>
      </c>
      <c r="B323" s="474" t="s">
        <v>1254</v>
      </c>
      <c r="C323" s="415" t="s">
        <v>2480</v>
      </c>
      <c r="D323" s="369" t="s">
        <v>2607</v>
      </c>
      <c r="E323" s="370">
        <v>1988</v>
      </c>
      <c r="F323" s="429" t="s">
        <v>2481</v>
      </c>
      <c r="G323" s="445"/>
      <c r="H323" s="366" t="e">
        <v>#N/A</v>
      </c>
      <c r="I323" s="366"/>
      <c r="J323" s="366"/>
      <c r="K323" s="366"/>
      <c r="L323" s="366"/>
      <c r="M323" s="366"/>
      <c r="N323" s="366"/>
      <c r="O323" s="366"/>
      <c r="P323" s="366"/>
      <c r="Q323" s="366"/>
      <c r="R323" s="366"/>
      <c r="S323" s="366"/>
      <c r="T323" s="366"/>
      <c r="U323" s="366"/>
      <c r="V323" s="366"/>
      <c r="W323" s="366"/>
      <c r="X323" s="366"/>
      <c r="Y323" s="366"/>
      <c r="Z323" s="366"/>
      <c r="AA323" s="366"/>
      <c r="AB323" s="366"/>
      <c r="AC323" s="366"/>
      <c r="AD323" s="366"/>
      <c r="AE323" s="366"/>
      <c r="AF323" s="366"/>
      <c r="AG323" s="366"/>
      <c r="AH323" s="366"/>
      <c r="AI323" s="366"/>
      <c r="AJ323" s="366"/>
      <c r="AK323" s="366"/>
      <c r="AL323" s="366"/>
      <c r="AM323" s="366"/>
      <c r="AN323" s="366"/>
      <c r="AO323" s="366"/>
    </row>
    <row r="324" spans="1:41" ht="24.95" customHeight="1">
      <c r="A324" s="367" t="s">
        <v>2482</v>
      </c>
      <c r="B324" s="474" t="s">
        <v>1250</v>
      </c>
      <c r="C324" s="428" t="s">
        <v>2483</v>
      </c>
      <c r="D324" s="369" t="s">
        <v>2608</v>
      </c>
      <c r="E324" s="370">
        <v>1977</v>
      </c>
      <c r="F324" s="429" t="s">
        <v>2484</v>
      </c>
      <c r="G324" s="445"/>
      <c r="H324" s="366" t="e">
        <v>#N/A</v>
      </c>
      <c r="I324" s="366"/>
      <c r="J324" s="366"/>
      <c r="K324" s="366"/>
      <c r="L324" s="366"/>
      <c r="M324" s="366"/>
      <c r="N324" s="366"/>
      <c r="O324" s="366"/>
      <c r="P324" s="366"/>
      <c r="Q324" s="366"/>
      <c r="R324" s="366"/>
      <c r="S324" s="366"/>
      <c r="T324" s="366"/>
      <c r="U324" s="366"/>
      <c r="V324" s="366"/>
      <c r="W324" s="366"/>
      <c r="X324" s="366"/>
      <c r="Y324" s="366"/>
      <c r="Z324" s="366"/>
      <c r="AA324" s="366"/>
      <c r="AB324" s="366"/>
      <c r="AC324" s="366"/>
      <c r="AD324" s="366"/>
      <c r="AE324" s="366"/>
      <c r="AF324" s="366"/>
      <c r="AG324" s="366"/>
      <c r="AH324" s="366"/>
      <c r="AI324" s="366"/>
      <c r="AJ324" s="366"/>
      <c r="AK324" s="366"/>
      <c r="AL324" s="366"/>
      <c r="AM324" s="366"/>
      <c r="AN324" s="366"/>
      <c r="AO324" s="366"/>
    </row>
    <row r="325" spans="1:41" ht="24.95" customHeight="1">
      <c r="A325" s="367" t="s">
        <v>2485</v>
      </c>
      <c r="B325" s="475" t="s">
        <v>1232</v>
      </c>
      <c r="C325" s="415" t="s">
        <v>2486</v>
      </c>
      <c r="D325" s="369" t="s">
        <v>1331</v>
      </c>
      <c r="E325" s="370">
        <v>1986</v>
      </c>
      <c r="F325" s="429" t="s">
        <v>2487</v>
      </c>
      <c r="G325" s="445"/>
      <c r="H325" s="366" t="s">
        <v>55</v>
      </c>
      <c r="I325" s="366"/>
      <c r="J325" s="366"/>
      <c r="K325" s="366"/>
      <c r="L325" s="366"/>
      <c r="M325" s="366"/>
      <c r="N325" s="366"/>
      <c r="O325" s="366"/>
      <c r="P325" s="366"/>
      <c r="Q325" s="366"/>
      <c r="R325" s="366"/>
      <c r="S325" s="366"/>
      <c r="T325" s="366"/>
      <c r="U325" s="366"/>
      <c r="V325" s="366"/>
      <c r="W325" s="366"/>
      <c r="X325" s="366"/>
      <c r="Y325" s="366"/>
      <c r="Z325" s="366"/>
      <c r="AA325" s="366"/>
      <c r="AB325" s="366"/>
      <c r="AC325" s="366"/>
      <c r="AD325" s="366"/>
      <c r="AE325" s="366"/>
      <c r="AF325" s="366"/>
      <c r="AG325" s="366"/>
      <c r="AH325" s="366"/>
      <c r="AI325" s="366"/>
      <c r="AJ325" s="366"/>
      <c r="AK325" s="366"/>
      <c r="AL325" s="366"/>
      <c r="AM325" s="366"/>
      <c r="AN325" s="366"/>
      <c r="AO325" s="366"/>
    </row>
    <row r="326" spans="1:41" ht="24.95" customHeight="1">
      <c r="A326" s="367" t="s">
        <v>2488</v>
      </c>
      <c r="B326" s="474" t="s">
        <v>1252</v>
      </c>
      <c r="C326" s="415" t="s">
        <v>2490</v>
      </c>
      <c r="D326" s="369" t="s">
        <v>2609</v>
      </c>
      <c r="E326" s="370">
        <v>1990</v>
      </c>
      <c r="F326" s="429" t="s">
        <v>2491</v>
      </c>
      <c r="G326" s="445"/>
      <c r="H326" s="366" t="e">
        <v>#N/A</v>
      </c>
      <c r="I326" s="366"/>
      <c r="J326" s="366"/>
      <c r="K326" s="366"/>
      <c r="L326" s="366"/>
      <c r="M326" s="366"/>
      <c r="N326" s="366"/>
      <c r="O326" s="366"/>
      <c r="P326" s="366"/>
      <c r="Q326" s="366"/>
      <c r="R326" s="366"/>
      <c r="S326" s="366"/>
      <c r="T326" s="366"/>
      <c r="U326" s="366"/>
      <c r="V326" s="366"/>
      <c r="W326" s="366"/>
      <c r="X326" s="366"/>
      <c r="Y326" s="366"/>
      <c r="Z326" s="366"/>
      <c r="AA326" s="366"/>
      <c r="AB326" s="366"/>
      <c r="AC326" s="366"/>
      <c r="AD326" s="366"/>
      <c r="AE326" s="366"/>
      <c r="AF326" s="366"/>
      <c r="AG326" s="366"/>
      <c r="AH326" s="366"/>
      <c r="AI326" s="366"/>
      <c r="AJ326" s="366"/>
      <c r="AK326" s="366"/>
      <c r="AL326" s="366"/>
      <c r="AM326" s="366"/>
      <c r="AN326" s="366"/>
      <c r="AO326" s="366"/>
    </row>
    <row r="327" spans="1:41" ht="24.95" customHeight="1">
      <c r="A327" s="367" t="s">
        <v>2492</v>
      </c>
      <c r="B327" s="476"/>
      <c r="C327" s="415" t="s">
        <v>2494</v>
      </c>
      <c r="D327" s="369" t="s">
        <v>2610</v>
      </c>
      <c r="E327" s="370">
        <v>1987</v>
      </c>
      <c r="F327" s="429" t="s">
        <v>2495</v>
      </c>
      <c r="G327" s="445" t="s">
        <v>45</v>
      </c>
      <c r="H327" s="366" t="e">
        <v>#N/A</v>
      </c>
      <c r="I327" s="366"/>
      <c r="J327" s="366"/>
      <c r="K327" s="366"/>
      <c r="L327" s="366"/>
      <c r="M327" s="366"/>
      <c r="N327" s="366"/>
      <c r="O327" s="366"/>
      <c r="P327" s="366"/>
      <c r="Q327" s="366"/>
      <c r="R327" s="366"/>
      <c r="S327" s="366"/>
      <c r="T327" s="366"/>
      <c r="U327" s="366"/>
      <c r="V327" s="366"/>
      <c r="W327" s="366"/>
      <c r="X327" s="366"/>
      <c r="Y327" s="366"/>
      <c r="Z327" s="366"/>
      <c r="AA327" s="366"/>
      <c r="AB327" s="366"/>
      <c r="AC327" s="366"/>
      <c r="AD327" s="366"/>
      <c r="AE327" s="366"/>
      <c r="AF327" s="366"/>
      <c r="AG327" s="366"/>
      <c r="AH327" s="366"/>
      <c r="AI327" s="366"/>
      <c r="AJ327" s="366"/>
      <c r="AK327" s="366"/>
      <c r="AL327" s="366"/>
      <c r="AM327" s="366"/>
      <c r="AN327" s="366"/>
      <c r="AO327" s="366"/>
    </row>
    <row r="328" spans="1:41" ht="24.95" customHeight="1">
      <c r="A328" s="367" t="s">
        <v>2496</v>
      </c>
      <c r="B328" s="474" t="s">
        <v>1252</v>
      </c>
      <c r="C328" s="415" t="s">
        <v>2498</v>
      </c>
      <c r="D328" s="369" t="s">
        <v>1318</v>
      </c>
      <c r="E328" s="370">
        <v>1970</v>
      </c>
      <c r="F328" s="429" t="s">
        <v>2499</v>
      </c>
      <c r="G328" s="445"/>
      <c r="H328" s="366" t="s">
        <v>517</v>
      </c>
      <c r="I328" s="366"/>
      <c r="J328" s="366"/>
      <c r="K328" s="366"/>
      <c r="L328" s="366"/>
      <c r="M328" s="366"/>
      <c r="N328" s="366"/>
      <c r="O328" s="366"/>
      <c r="P328" s="366"/>
      <c r="Q328" s="366"/>
      <c r="R328" s="366"/>
      <c r="S328" s="366"/>
      <c r="T328" s="366"/>
      <c r="U328" s="366"/>
      <c r="V328" s="366"/>
      <c r="W328" s="366"/>
      <c r="X328" s="366"/>
      <c r="Y328" s="366"/>
      <c r="Z328" s="366"/>
      <c r="AA328" s="366"/>
      <c r="AB328" s="366"/>
      <c r="AC328" s="366"/>
      <c r="AD328" s="366"/>
      <c r="AE328" s="366"/>
      <c r="AF328" s="366"/>
      <c r="AG328" s="366"/>
      <c r="AH328" s="366"/>
      <c r="AI328" s="366"/>
      <c r="AJ328" s="366"/>
      <c r="AK328" s="366"/>
      <c r="AL328" s="366"/>
      <c r="AM328" s="366"/>
      <c r="AN328" s="366"/>
      <c r="AO328" s="366"/>
    </row>
    <row r="329" spans="1:41" ht="24.95" customHeight="1">
      <c r="A329" s="367" t="s">
        <v>2500</v>
      </c>
      <c r="B329" s="474" t="s">
        <v>1266</v>
      </c>
      <c r="C329" s="415" t="s">
        <v>2502</v>
      </c>
      <c r="D329" s="369" t="s">
        <v>1335</v>
      </c>
      <c r="E329" s="370">
        <v>1989</v>
      </c>
      <c r="F329" s="429" t="s">
        <v>2503</v>
      </c>
      <c r="G329" s="445"/>
      <c r="H329" s="366" t="s">
        <v>754</v>
      </c>
      <c r="I329" s="366"/>
      <c r="J329" s="366"/>
      <c r="K329" s="366"/>
      <c r="L329" s="366"/>
      <c r="M329" s="366"/>
      <c r="N329" s="366"/>
      <c r="O329" s="366"/>
      <c r="P329" s="366"/>
      <c r="Q329" s="366"/>
      <c r="R329" s="366"/>
      <c r="S329" s="366"/>
      <c r="T329" s="366"/>
      <c r="U329" s="366"/>
      <c r="V329" s="366"/>
      <c r="W329" s="366"/>
      <c r="X329" s="366"/>
      <c r="Y329" s="366"/>
      <c r="Z329" s="366"/>
      <c r="AA329" s="366"/>
      <c r="AB329" s="366"/>
      <c r="AC329" s="366"/>
      <c r="AD329" s="366"/>
      <c r="AE329" s="366"/>
      <c r="AF329" s="366"/>
      <c r="AG329" s="366"/>
      <c r="AH329" s="366"/>
      <c r="AI329" s="366"/>
      <c r="AJ329" s="366"/>
      <c r="AK329" s="366"/>
      <c r="AL329" s="366"/>
      <c r="AM329" s="366"/>
      <c r="AN329" s="366"/>
      <c r="AO329" s="366"/>
    </row>
    <row r="330" spans="1:41" ht="24.95" customHeight="1">
      <c r="A330" s="367" t="s">
        <v>2504</v>
      </c>
      <c r="B330" s="474" t="s">
        <v>1250</v>
      </c>
      <c r="C330" s="415" t="s">
        <v>2506</v>
      </c>
      <c r="D330" s="369" t="s">
        <v>1309</v>
      </c>
      <c r="E330" s="370">
        <v>1989</v>
      </c>
      <c r="F330" s="429" t="s">
        <v>2507</v>
      </c>
      <c r="G330" s="445"/>
      <c r="H330" s="366" t="s">
        <v>202</v>
      </c>
      <c r="I330" s="366"/>
      <c r="J330" s="366"/>
      <c r="K330" s="366"/>
      <c r="L330" s="366"/>
      <c r="M330" s="366"/>
      <c r="N330" s="366"/>
      <c r="O330" s="366"/>
      <c r="P330" s="366"/>
      <c r="Q330" s="366"/>
      <c r="R330" s="366"/>
      <c r="S330" s="366"/>
      <c r="T330" s="366"/>
      <c r="U330" s="366"/>
      <c r="V330" s="366"/>
      <c r="W330" s="366"/>
      <c r="X330" s="366"/>
      <c r="Y330" s="366"/>
      <c r="Z330" s="366"/>
      <c r="AA330" s="366"/>
      <c r="AB330" s="366"/>
      <c r="AC330" s="366"/>
      <c r="AD330" s="366"/>
      <c r="AE330" s="366"/>
      <c r="AF330" s="366"/>
      <c r="AG330" s="366"/>
      <c r="AH330" s="366"/>
      <c r="AI330" s="366"/>
      <c r="AJ330" s="366"/>
      <c r="AK330" s="366"/>
      <c r="AL330" s="366"/>
      <c r="AM330" s="366"/>
      <c r="AN330" s="366"/>
      <c r="AO330" s="366"/>
    </row>
    <row r="331" spans="1:41" ht="24.95" customHeight="1">
      <c r="A331" s="367" t="s">
        <v>2508</v>
      </c>
      <c r="B331" s="474" t="s">
        <v>1236</v>
      </c>
      <c r="C331" s="415" t="s">
        <v>2510</v>
      </c>
      <c r="D331" s="369" t="s">
        <v>1326</v>
      </c>
      <c r="E331" s="370">
        <v>1985</v>
      </c>
      <c r="F331" s="429" t="s">
        <v>2511</v>
      </c>
      <c r="G331" s="445"/>
      <c r="H331" s="366" t="s">
        <v>151</v>
      </c>
      <c r="I331" s="366"/>
      <c r="J331" s="366"/>
      <c r="K331" s="366"/>
      <c r="L331" s="366"/>
      <c r="M331" s="366"/>
      <c r="N331" s="366"/>
      <c r="O331" s="366"/>
      <c r="P331" s="366"/>
      <c r="Q331" s="366"/>
      <c r="R331" s="366"/>
      <c r="S331" s="366"/>
      <c r="T331" s="366"/>
      <c r="U331" s="366"/>
      <c r="V331" s="366"/>
      <c r="W331" s="366"/>
      <c r="X331" s="366"/>
      <c r="Y331" s="366"/>
      <c r="Z331" s="366"/>
      <c r="AA331" s="366"/>
      <c r="AB331" s="366"/>
      <c r="AC331" s="366"/>
      <c r="AD331" s="366"/>
      <c r="AE331" s="366"/>
      <c r="AF331" s="366"/>
      <c r="AG331" s="366"/>
      <c r="AH331" s="366"/>
      <c r="AI331" s="366"/>
      <c r="AJ331" s="366"/>
      <c r="AK331" s="366"/>
      <c r="AL331" s="366"/>
      <c r="AM331" s="366"/>
      <c r="AN331" s="366"/>
      <c r="AO331" s="366"/>
    </row>
    <row r="332" spans="1:41" ht="24.95" customHeight="1">
      <c r="A332" s="367" t="s">
        <v>2512</v>
      </c>
      <c r="B332" s="474" t="s">
        <v>1256</v>
      </c>
      <c r="C332" s="415" t="s">
        <v>2514</v>
      </c>
      <c r="D332" s="369" t="s">
        <v>1342</v>
      </c>
      <c r="E332" s="370">
        <v>1978</v>
      </c>
      <c r="F332" s="429" t="s">
        <v>2515</v>
      </c>
      <c r="G332" s="366" t="s">
        <v>45</v>
      </c>
      <c r="H332" s="366" t="s">
        <v>633</v>
      </c>
      <c r="I332" s="366"/>
      <c r="J332" s="366"/>
      <c r="K332" s="366"/>
      <c r="L332" s="366"/>
      <c r="M332" s="366"/>
      <c r="N332" s="366"/>
      <c r="O332" s="366"/>
      <c r="P332" s="366"/>
      <c r="Q332" s="366"/>
      <c r="R332" s="366"/>
      <c r="S332" s="366"/>
      <c r="T332" s="366"/>
      <c r="U332" s="366"/>
      <c r="V332" s="366"/>
      <c r="W332" s="366"/>
      <c r="X332" s="366"/>
      <c r="Y332" s="366"/>
      <c r="Z332" s="366"/>
      <c r="AA332" s="366"/>
      <c r="AB332" s="366"/>
      <c r="AC332" s="366"/>
      <c r="AD332" s="366"/>
      <c r="AE332" s="366"/>
      <c r="AF332" s="366"/>
      <c r="AG332" s="366"/>
      <c r="AH332" s="366"/>
      <c r="AI332" s="366"/>
      <c r="AJ332" s="366"/>
      <c r="AK332" s="366"/>
      <c r="AL332" s="366"/>
      <c r="AM332" s="366"/>
      <c r="AN332" s="366"/>
      <c r="AO332" s="366"/>
    </row>
    <row r="333" spans="1:41" ht="24.95" customHeight="1">
      <c r="A333" s="367" t="s">
        <v>2516</v>
      </c>
      <c r="B333" s="478" t="s">
        <v>1256</v>
      </c>
      <c r="C333" s="415" t="s">
        <v>2518</v>
      </c>
      <c r="D333" s="369" t="s">
        <v>2611</v>
      </c>
      <c r="E333" s="370">
        <v>1974</v>
      </c>
      <c r="F333" s="429" t="s">
        <v>2519</v>
      </c>
      <c r="G333" s="366"/>
      <c r="H333" s="366" t="e">
        <v>#N/A</v>
      </c>
      <c r="I333" s="366"/>
      <c r="J333" s="366"/>
      <c r="K333" s="366"/>
      <c r="L333" s="366"/>
      <c r="M333" s="366"/>
      <c r="N333" s="366"/>
      <c r="O333" s="366"/>
      <c r="P333" s="366"/>
      <c r="Q333" s="366"/>
      <c r="R333" s="366"/>
      <c r="S333" s="366"/>
      <c r="T333" s="366"/>
      <c r="U333" s="366"/>
      <c r="V333" s="366"/>
      <c r="W333" s="366"/>
      <c r="X333" s="366"/>
      <c r="Y333" s="366"/>
      <c r="Z333" s="366"/>
      <c r="AA333" s="366"/>
      <c r="AB333" s="366"/>
      <c r="AC333" s="366"/>
      <c r="AD333" s="366"/>
      <c r="AE333" s="366"/>
      <c r="AF333" s="366"/>
      <c r="AG333" s="366"/>
      <c r="AH333" s="366"/>
      <c r="AI333" s="366"/>
      <c r="AJ333" s="366"/>
      <c r="AK333" s="366"/>
      <c r="AL333" s="366"/>
      <c r="AM333" s="366"/>
      <c r="AN333" s="366"/>
      <c r="AO333" s="366"/>
    </row>
    <row r="334" spans="1:41" ht="24.95" customHeight="1">
      <c r="A334" s="367" t="s">
        <v>2520</v>
      </c>
      <c r="B334" s="475" t="s">
        <v>1232</v>
      </c>
      <c r="C334" s="415" t="s">
        <v>2521</v>
      </c>
      <c r="D334" s="369" t="s">
        <v>1332</v>
      </c>
      <c r="E334" s="370">
        <v>1990</v>
      </c>
      <c r="F334" s="429" t="s">
        <v>2522</v>
      </c>
      <c r="G334" s="366"/>
      <c r="H334" s="366" t="s">
        <v>55</v>
      </c>
      <c r="I334" s="366"/>
      <c r="J334" s="366"/>
      <c r="K334" s="366"/>
      <c r="L334" s="366"/>
      <c r="M334" s="366"/>
      <c r="N334" s="366"/>
      <c r="O334" s="366"/>
      <c r="P334" s="366"/>
      <c r="Q334" s="366"/>
      <c r="R334" s="366"/>
      <c r="S334" s="366"/>
      <c r="T334" s="366"/>
      <c r="U334" s="366"/>
      <c r="V334" s="366"/>
      <c r="W334" s="366"/>
      <c r="X334" s="366"/>
      <c r="Y334" s="366"/>
      <c r="Z334" s="366"/>
      <c r="AA334" s="366"/>
      <c r="AB334" s="366"/>
      <c r="AC334" s="366"/>
      <c r="AD334" s="366"/>
      <c r="AE334" s="366"/>
      <c r="AF334" s="366"/>
      <c r="AG334" s="366"/>
      <c r="AH334" s="366"/>
      <c r="AI334" s="366"/>
      <c r="AJ334" s="366"/>
      <c r="AK334" s="366"/>
      <c r="AL334" s="366"/>
      <c r="AM334" s="366"/>
      <c r="AN334" s="366"/>
      <c r="AO334" s="366"/>
    </row>
    <row r="335" spans="1:41" ht="24.95" customHeight="1">
      <c r="A335" s="367" t="s">
        <v>2523</v>
      </c>
      <c r="B335" s="474" t="s">
        <v>1252</v>
      </c>
      <c r="C335" s="415"/>
      <c r="D335" s="369" t="s">
        <v>2612</v>
      </c>
      <c r="E335" s="370"/>
      <c r="F335" s="445"/>
      <c r="G335" s="366"/>
      <c r="H335" s="366" t="s">
        <v>517</v>
      </c>
      <c r="I335" s="366"/>
      <c r="J335" s="366"/>
      <c r="K335" s="366"/>
      <c r="L335" s="366"/>
      <c r="M335" s="366"/>
      <c r="N335" s="366"/>
      <c r="O335" s="366"/>
      <c r="P335" s="366"/>
      <c r="Q335" s="366"/>
      <c r="R335" s="366"/>
      <c r="S335" s="366"/>
      <c r="T335" s="366"/>
      <c r="U335" s="366"/>
      <c r="V335" s="366"/>
      <c r="W335" s="366"/>
      <c r="X335" s="366"/>
      <c r="Y335" s="366"/>
      <c r="Z335" s="366"/>
      <c r="AA335" s="366"/>
      <c r="AB335" s="366"/>
      <c r="AC335" s="366"/>
      <c r="AD335" s="366"/>
      <c r="AE335" s="366"/>
      <c r="AF335" s="366"/>
      <c r="AG335" s="366"/>
      <c r="AH335" s="366"/>
      <c r="AI335" s="366"/>
      <c r="AJ335" s="366"/>
      <c r="AK335" s="366"/>
      <c r="AL335" s="366"/>
      <c r="AM335" s="366"/>
      <c r="AN335" s="366"/>
      <c r="AO335" s="366"/>
    </row>
    <row r="336" spans="1:41" ht="24.95" customHeight="1">
      <c r="A336" s="449" t="s">
        <v>2524</v>
      </c>
      <c r="B336" s="479"/>
      <c r="C336" s="450"/>
      <c r="D336" s="451" t="s">
        <v>2613</v>
      </c>
      <c r="E336" s="452"/>
      <c r="F336" s="453"/>
      <c r="G336" s="453"/>
      <c r="H336" s="453" t="e">
        <v>#N/A</v>
      </c>
      <c r="I336" s="453"/>
      <c r="J336" s="453"/>
      <c r="K336" s="453"/>
      <c r="L336" s="453"/>
      <c r="M336" s="453"/>
      <c r="N336" s="453"/>
      <c r="O336" s="453"/>
      <c r="P336" s="453"/>
      <c r="Q336" s="453"/>
      <c r="R336" s="453"/>
      <c r="S336" s="453"/>
      <c r="T336" s="453"/>
      <c r="U336" s="453"/>
      <c r="V336" s="453"/>
      <c r="W336" s="453"/>
      <c r="X336" s="453"/>
      <c r="Y336" s="453"/>
      <c r="Z336" s="453"/>
      <c r="AA336" s="453"/>
      <c r="AB336" s="453"/>
      <c r="AC336" s="453"/>
      <c r="AD336" s="453"/>
      <c r="AE336" s="453"/>
      <c r="AF336" s="453"/>
      <c r="AG336" s="453"/>
      <c r="AH336" s="453"/>
      <c r="AI336" s="453"/>
      <c r="AJ336" s="453"/>
      <c r="AK336" s="453"/>
      <c r="AL336" s="453"/>
      <c r="AM336" s="453"/>
      <c r="AN336" s="453"/>
      <c r="AO336" s="453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8"/>
  <sheetViews>
    <sheetView zoomScale="110" zoomScaleNormal="110" workbookViewId="0">
      <selection activeCell="D1" sqref="D1:D1048576"/>
    </sheetView>
  </sheetViews>
  <sheetFormatPr defaultRowHeight="15"/>
  <cols>
    <col min="1" max="1" width="9.140625" style="139"/>
    <col min="2" max="2" width="13.28515625" style="302" customWidth="1"/>
    <col min="3" max="3" width="15.140625" style="326" customWidth="1"/>
    <col min="4" max="4" width="32.42578125" style="139" bestFit="1" customWidth="1"/>
    <col min="5" max="5" width="18.140625" style="139" customWidth="1"/>
    <col min="6" max="6" width="15.140625" style="139" customWidth="1"/>
    <col min="7" max="7" width="32.42578125" style="139" bestFit="1" customWidth="1"/>
    <col min="8" max="8" width="18.140625" style="139" customWidth="1"/>
    <col min="9" max="9" width="15.140625" style="139" customWidth="1"/>
    <col min="10" max="10" width="24.42578125" style="139" bestFit="1" customWidth="1"/>
    <col min="11" max="11" width="18.140625" style="139" customWidth="1"/>
    <col min="12" max="12" width="13.7109375" style="139" customWidth="1"/>
    <col min="13" max="13" width="14.140625" style="139" customWidth="1"/>
    <col min="14" max="14" width="12.5703125" style="139" bestFit="1" customWidth="1"/>
    <col min="15" max="263" width="9.140625" style="139"/>
    <col min="264" max="264" width="19.42578125" style="139" customWidth="1"/>
    <col min="265" max="266" width="15.140625" style="139" customWidth="1"/>
    <col min="267" max="267" width="18.140625" style="139" customWidth="1"/>
    <col min="268" max="268" width="13.7109375" style="139" customWidth="1"/>
    <col min="269" max="269" width="14.140625" style="139" customWidth="1"/>
    <col min="270" max="270" width="12.5703125" style="139" bestFit="1" customWidth="1"/>
    <col min="271" max="519" width="9.140625" style="139"/>
    <col min="520" max="520" width="19.42578125" style="139" customWidth="1"/>
    <col min="521" max="522" width="15.140625" style="139" customWidth="1"/>
    <col min="523" max="523" width="18.140625" style="139" customWidth="1"/>
    <col min="524" max="524" width="13.7109375" style="139" customWidth="1"/>
    <col min="525" max="525" width="14.140625" style="139" customWidth="1"/>
    <col min="526" max="526" width="12.5703125" style="139" bestFit="1" customWidth="1"/>
    <col min="527" max="775" width="9.140625" style="139"/>
    <col min="776" max="776" width="19.42578125" style="139" customWidth="1"/>
    <col min="777" max="778" width="15.140625" style="139" customWidth="1"/>
    <col min="779" max="779" width="18.140625" style="139" customWidth="1"/>
    <col min="780" max="780" width="13.7109375" style="139" customWidth="1"/>
    <col min="781" max="781" width="14.140625" style="139" customWidth="1"/>
    <col min="782" max="782" width="12.5703125" style="139" bestFit="1" customWidth="1"/>
    <col min="783" max="1031" width="9.140625" style="139"/>
    <col min="1032" max="1032" width="19.42578125" style="139" customWidth="1"/>
    <col min="1033" max="1034" width="15.140625" style="139" customWidth="1"/>
    <col min="1035" max="1035" width="18.140625" style="139" customWidth="1"/>
    <col min="1036" max="1036" width="13.7109375" style="139" customWidth="1"/>
    <col min="1037" max="1037" width="14.140625" style="139" customWidth="1"/>
    <col min="1038" max="1038" width="12.5703125" style="139" bestFit="1" customWidth="1"/>
    <col min="1039" max="1287" width="9.140625" style="139"/>
    <col min="1288" max="1288" width="19.42578125" style="139" customWidth="1"/>
    <col min="1289" max="1290" width="15.140625" style="139" customWidth="1"/>
    <col min="1291" max="1291" width="18.140625" style="139" customWidth="1"/>
    <col min="1292" max="1292" width="13.7109375" style="139" customWidth="1"/>
    <col min="1293" max="1293" width="14.140625" style="139" customWidth="1"/>
    <col min="1294" max="1294" width="12.5703125" style="139" bestFit="1" customWidth="1"/>
    <col min="1295" max="1543" width="9.140625" style="139"/>
    <col min="1544" max="1544" width="19.42578125" style="139" customWidth="1"/>
    <col min="1545" max="1546" width="15.140625" style="139" customWidth="1"/>
    <col min="1547" max="1547" width="18.140625" style="139" customWidth="1"/>
    <col min="1548" max="1548" width="13.7109375" style="139" customWidth="1"/>
    <col min="1549" max="1549" width="14.140625" style="139" customWidth="1"/>
    <col min="1550" max="1550" width="12.5703125" style="139" bestFit="1" customWidth="1"/>
    <col min="1551" max="1799" width="9.140625" style="139"/>
    <col min="1800" max="1800" width="19.42578125" style="139" customWidth="1"/>
    <col min="1801" max="1802" width="15.140625" style="139" customWidth="1"/>
    <col min="1803" max="1803" width="18.140625" style="139" customWidth="1"/>
    <col min="1804" max="1804" width="13.7109375" style="139" customWidth="1"/>
    <col min="1805" max="1805" width="14.140625" style="139" customWidth="1"/>
    <col min="1806" max="1806" width="12.5703125" style="139" bestFit="1" customWidth="1"/>
    <col min="1807" max="2055" width="9.140625" style="139"/>
    <col min="2056" max="2056" width="19.42578125" style="139" customWidth="1"/>
    <col min="2057" max="2058" width="15.140625" style="139" customWidth="1"/>
    <col min="2059" max="2059" width="18.140625" style="139" customWidth="1"/>
    <col min="2060" max="2060" width="13.7109375" style="139" customWidth="1"/>
    <col min="2061" max="2061" width="14.140625" style="139" customWidth="1"/>
    <col min="2062" max="2062" width="12.5703125" style="139" bestFit="1" customWidth="1"/>
    <col min="2063" max="2311" width="9.140625" style="139"/>
    <col min="2312" max="2312" width="19.42578125" style="139" customWidth="1"/>
    <col min="2313" max="2314" width="15.140625" style="139" customWidth="1"/>
    <col min="2315" max="2315" width="18.140625" style="139" customWidth="1"/>
    <col min="2316" max="2316" width="13.7109375" style="139" customWidth="1"/>
    <col min="2317" max="2317" width="14.140625" style="139" customWidth="1"/>
    <col min="2318" max="2318" width="12.5703125" style="139" bestFit="1" customWidth="1"/>
    <col min="2319" max="2567" width="9.140625" style="139"/>
    <col min="2568" max="2568" width="19.42578125" style="139" customWidth="1"/>
    <col min="2569" max="2570" width="15.140625" style="139" customWidth="1"/>
    <col min="2571" max="2571" width="18.140625" style="139" customWidth="1"/>
    <col min="2572" max="2572" width="13.7109375" style="139" customWidth="1"/>
    <col min="2573" max="2573" width="14.140625" style="139" customWidth="1"/>
    <col min="2574" max="2574" width="12.5703125" style="139" bestFit="1" customWidth="1"/>
    <col min="2575" max="2823" width="9.140625" style="139"/>
    <col min="2824" max="2824" width="19.42578125" style="139" customWidth="1"/>
    <col min="2825" max="2826" width="15.140625" style="139" customWidth="1"/>
    <col min="2827" max="2827" width="18.140625" style="139" customWidth="1"/>
    <col min="2828" max="2828" width="13.7109375" style="139" customWidth="1"/>
    <col min="2829" max="2829" width="14.140625" style="139" customWidth="1"/>
    <col min="2830" max="2830" width="12.5703125" style="139" bestFit="1" customWidth="1"/>
    <col min="2831" max="3079" width="9.140625" style="139"/>
    <col min="3080" max="3080" width="19.42578125" style="139" customWidth="1"/>
    <col min="3081" max="3082" width="15.140625" style="139" customWidth="1"/>
    <col min="3083" max="3083" width="18.140625" style="139" customWidth="1"/>
    <col min="3084" max="3084" width="13.7109375" style="139" customWidth="1"/>
    <col min="3085" max="3085" width="14.140625" style="139" customWidth="1"/>
    <col min="3086" max="3086" width="12.5703125" style="139" bestFit="1" customWidth="1"/>
    <col min="3087" max="3335" width="9.140625" style="139"/>
    <col min="3336" max="3336" width="19.42578125" style="139" customWidth="1"/>
    <col min="3337" max="3338" width="15.140625" style="139" customWidth="1"/>
    <col min="3339" max="3339" width="18.140625" style="139" customWidth="1"/>
    <col min="3340" max="3340" width="13.7109375" style="139" customWidth="1"/>
    <col min="3341" max="3341" width="14.140625" style="139" customWidth="1"/>
    <col min="3342" max="3342" width="12.5703125" style="139" bestFit="1" customWidth="1"/>
    <col min="3343" max="3591" width="9.140625" style="139"/>
    <col min="3592" max="3592" width="19.42578125" style="139" customWidth="1"/>
    <col min="3593" max="3594" width="15.140625" style="139" customWidth="1"/>
    <col min="3595" max="3595" width="18.140625" style="139" customWidth="1"/>
    <col min="3596" max="3596" width="13.7109375" style="139" customWidth="1"/>
    <col min="3597" max="3597" width="14.140625" style="139" customWidth="1"/>
    <col min="3598" max="3598" width="12.5703125" style="139" bestFit="1" customWidth="1"/>
    <col min="3599" max="3847" width="9.140625" style="139"/>
    <col min="3848" max="3848" width="19.42578125" style="139" customWidth="1"/>
    <col min="3849" max="3850" width="15.140625" style="139" customWidth="1"/>
    <col min="3851" max="3851" width="18.140625" style="139" customWidth="1"/>
    <col min="3852" max="3852" width="13.7109375" style="139" customWidth="1"/>
    <col min="3853" max="3853" width="14.140625" style="139" customWidth="1"/>
    <col min="3854" max="3854" width="12.5703125" style="139" bestFit="1" customWidth="1"/>
    <col min="3855" max="4103" width="9.140625" style="139"/>
    <col min="4104" max="4104" width="19.42578125" style="139" customWidth="1"/>
    <col min="4105" max="4106" width="15.140625" style="139" customWidth="1"/>
    <col min="4107" max="4107" width="18.140625" style="139" customWidth="1"/>
    <col min="4108" max="4108" width="13.7109375" style="139" customWidth="1"/>
    <col min="4109" max="4109" width="14.140625" style="139" customWidth="1"/>
    <col min="4110" max="4110" width="12.5703125" style="139" bestFit="1" customWidth="1"/>
    <col min="4111" max="4359" width="9.140625" style="139"/>
    <col min="4360" max="4360" width="19.42578125" style="139" customWidth="1"/>
    <col min="4361" max="4362" width="15.140625" style="139" customWidth="1"/>
    <col min="4363" max="4363" width="18.140625" style="139" customWidth="1"/>
    <col min="4364" max="4364" width="13.7109375" style="139" customWidth="1"/>
    <col min="4365" max="4365" width="14.140625" style="139" customWidth="1"/>
    <col min="4366" max="4366" width="12.5703125" style="139" bestFit="1" customWidth="1"/>
    <col min="4367" max="4615" width="9.140625" style="139"/>
    <col min="4616" max="4616" width="19.42578125" style="139" customWidth="1"/>
    <col min="4617" max="4618" width="15.140625" style="139" customWidth="1"/>
    <col min="4619" max="4619" width="18.140625" style="139" customWidth="1"/>
    <col min="4620" max="4620" width="13.7109375" style="139" customWidth="1"/>
    <col min="4621" max="4621" width="14.140625" style="139" customWidth="1"/>
    <col min="4622" max="4622" width="12.5703125" style="139" bestFit="1" customWidth="1"/>
    <col min="4623" max="4871" width="9.140625" style="139"/>
    <col min="4872" max="4872" width="19.42578125" style="139" customWidth="1"/>
    <col min="4873" max="4874" width="15.140625" style="139" customWidth="1"/>
    <col min="4875" max="4875" width="18.140625" style="139" customWidth="1"/>
    <col min="4876" max="4876" width="13.7109375" style="139" customWidth="1"/>
    <col min="4877" max="4877" width="14.140625" style="139" customWidth="1"/>
    <col min="4878" max="4878" width="12.5703125" style="139" bestFit="1" customWidth="1"/>
    <col min="4879" max="5127" width="9.140625" style="139"/>
    <col min="5128" max="5128" width="19.42578125" style="139" customWidth="1"/>
    <col min="5129" max="5130" width="15.140625" style="139" customWidth="1"/>
    <col min="5131" max="5131" width="18.140625" style="139" customWidth="1"/>
    <col min="5132" max="5132" width="13.7109375" style="139" customWidth="1"/>
    <col min="5133" max="5133" width="14.140625" style="139" customWidth="1"/>
    <col min="5134" max="5134" width="12.5703125" style="139" bestFit="1" customWidth="1"/>
    <col min="5135" max="5383" width="9.140625" style="139"/>
    <col min="5384" max="5384" width="19.42578125" style="139" customWidth="1"/>
    <col min="5385" max="5386" width="15.140625" style="139" customWidth="1"/>
    <col min="5387" max="5387" width="18.140625" style="139" customWidth="1"/>
    <col min="5388" max="5388" width="13.7109375" style="139" customWidth="1"/>
    <col min="5389" max="5389" width="14.140625" style="139" customWidth="1"/>
    <col min="5390" max="5390" width="12.5703125" style="139" bestFit="1" customWidth="1"/>
    <col min="5391" max="5639" width="9.140625" style="139"/>
    <col min="5640" max="5640" width="19.42578125" style="139" customWidth="1"/>
    <col min="5641" max="5642" width="15.140625" style="139" customWidth="1"/>
    <col min="5643" max="5643" width="18.140625" style="139" customWidth="1"/>
    <col min="5644" max="5644" width="13.7109375" style="139" customWidth="1"/>
    <col min="5645" max="5645" width="14.140625" style="139" customWidth="1"/>
    <col min="5646" max="5646" width="12.5703125" style="139" bestFit="1" customWidth="1"/>
    <col min="5647" max="5895" width="9.140625" style="139"/>
    <col min="5896" max="5896" width="19.42578125" style="139" customWidth="1"/>
    <col min="5897" max="5898" width="15.140625" style="139" customWidth="1"/>
    <col min="5899" max="5899" width="18.140625" style="139" customWidth="1"/>
    <col min="5900" max="5900" width="13.7109375" style="139" customWidth="1"/>
    <col min="5901" max="5901" width="14.140625" style="139" customWidth="1"/>
    <col min="5902" max="5902" width="12.5703125" style="139" bestFit="1" customWidth="1"/>
    <col min="5903" max="6151" width="9.140625" style="139"/>
    <col min="6152" max="6152" width="19.42578125" style="139" customWidth="1"/>
    <col min="6153" max="6154" width="15.140625" style="139" customWidth="1"/>
    <col min="6155" max="6155" width="18.140625" style="139" customWidth="1"/>
    <col min="6156" max="6156" width="13.7109375" style="139" customWidth="1"/>
    <col min="6157" max="6157" width="14.140625" style="139" customWidth="1"/>
    <col min="6158" max="6158" width="12.5703125" style="139" bestFit="1" customWidth="1"/>
    <col min="6159" max="6407" width="9.140625" style="139"/>
    <col min="6408" max="6408" width="19.42578125" style="139" customWidth="1"/>
    <col min="6409" max="6410" width="15.140625" style="139" customWidth="1"/>
    <col min="6411" max="6411" width="18.140625" style="139" customWidth="1"/>
    <col min="6412" max="6412" width="13.7109375" style="139" customWidth="1"/>
    <col min="6413" max="6413" width="14.140625" style="139" customWidth="1"/>
    <col min="6414" max="6414" width="12.5703125" style="139" bestFit="1" customWidth="1"/>
    <col min="6415" max="6663" width="9.140625" style="139"/>
    <col min="6664" max="6664" width="19.42578125" style="139" customWidth="1"/>
    <col min="6665" max="6666" width="15.140625" style="139" customWidth="1"/>
    <col min="6667" max="6667" width="18.140625" style="139" customWidth="1"/>
    <col min="6668" max="6668" width="13.7109375" style="139" customWidth="1"/>
    <col min="6669" max="6669" width="14.140625" style="139" customWidth="1"/>
    <col min="6670" max="6670" width="12.5703125" style="139" bestFit="1" customWidth="1"/>
    <col min="6671" max="6919" width="9.140625" style="139"/>
    <col min="6920" max="6920" width="19.42578125" style="139" customWidth="1"/>
    <col min="6921" max="6922" width="15.140625" style="139" customWidth="1"/>
    <col min="6923" max="6923" width="18.140625" style="139" customWidth="1"/>
    <col min="6924" max="6924" width="13.7109375" style="139" customWidth="1"/>
    <col min="6925" max="6925" width="14.140625" style="139" customWidth="1"/>
    <col min="6926" max="6926" width="12.5703125" style="139" bestFit="1" customWidth="1"/>
    <col min="6927" max="7175" width="9.140625" style="139"/>
    <col min="7176" max="7176" width="19.42578125" style="139" customWidth="1"/>
    <col min="7177" max="7178" width="15.140625" style="139" customWidth="1"/>
    <col min="7179" max="7179" width="18.140625" style="139" customWidth="1"/>
    <col min="7180" max="7180" width="13.7109375" style="139" customWidth="1"/>
    <col min="7181" max="7181" width="14.140625" style="139" customWidth="1"/>
    <col min="7182" max="7182" width="12.5703125" style="139" bestFit="1" customWidth="1"/>
    <col min="7183" max="7431" width="9.140625" style="139"/>
    <col min="7432" max="7432" width="19.42578125" style="139" customWidth="1"/>
    <col min="7433" max="7434" width="15.140625" style="139" customWidth="1"/>
    <col min="7435" max="7435" width="18.140625" style="139" customWidth="1"/>
    <col min="7436" max="7436" width="13.7109375" style="139" customWidth="1"/>
    <col min="7437" max="7437" width="14.140625" style="139" customWidth="1"/>
    <col min="7438" max="7438" width="12.5703125" style="139" bestFit="1" customWidth="1"/>
    <col min="7439" max="7687" width="9.140625" style="139"/>
    <col min="7688" max="7688" width="19.42578125" style="139" customWidth="1"/>
    <col min="7689" max="7690" width="15.140625" style="139" customWidth="1"/>
    <col min="7691" max="7691" width="18.140625" style="139" customWidth="1"/>
    <col min="7692" max="7692" width="13.7109375" style="139" customWidth="1"/>
    <col min="7693" max="7693" width="14.140625" style="139" customWidth="1"/>
    <col min="7694" max="7694" width="12.5703125" style="139" bestFit="1" customWidth="1"/>
    <col min="7695" max="7943" width="9.140625" style="139"/>
    <col min="7944" max="7944" width="19.42578125" style="139" customWidth="1"/>
    <col min="7945" max="7946" width="15.140625" style="139" customWidth="1"/>
    <col min="7947" max="7947" width="18.140625" style="139" customWidth="1"/>
    <col min="7948" max="7948" width="13.7109375" style="139" customWidth="1"/>
    <col min="7949" max="7949" width="14.140625" style="139" customWidth="1"/>
    <col min="7950" max="7950" width="12.5703125" style="139" bestFit="1" customWidth="1"/>
    <col min="7951" max="8199" width="9.140625" style="139"/>
    <col min="8200" max="8200" width="19.42578125" style="139" customWidth="1"/>
    <col min="8201" max="8202" width="15.140625" style="139" customWidth="1"/>
    <col min="8203" max="8203" width="18.140625" style="139" customWidth="1"/>
    <col min="8204" max="8204" width="13.7109375" style="139" customWidth="1"/>
    <col min="8205" max="8205" width="14.140625" style="139" customWidth="1"/>
    <col min="8206" max="8206" width="12.5703125" style="139" bestFit="1" customWidth="1"/>
    <col min="8207" max="8455" width="9.140625" style="139"/>
    <col min="8456" max="8456" width="19.42578125" style="139" customWidth="1"/>
    <col min="8457" max="8458" width="15.140625" style="139" customWidth="1"/>
    <col min="8459" max="8459" width="18.140625" style="139" customWidth="1"/>
    <col min="8460" max="8460" width="13.7109375" style="139" customWidth="1"/>
    <col min="8461" max="8461" width="14.140625" style="139" customWidth="1"/>
    <col min="8462" max="8462" width="12.5703125" style="139" bestFit="1" customWidth="1"/>
    <col min="8463" max="8711" width="9.140625" style="139"/>
    <col min="8712" max="8712" width="19.42578125" style="139" customWidth="1"/>
    <col min="8713" max="8714" width="15.140625" style="139" customWidth="1"/>
    <col min="8715" max="8715" width="18.140625" style="139" customWidth="1"/>
    <col min="8716" max="8716" width="13.7109375" style="139" customWidth="1"/>
    <col min="8717" max="8717" width="14.140625" style="139" customWidth="1"/>
    <col min="8718" max="8718" width="12.5703125" style="139" bestFit="1" customWidth="1"/>
    <col min="8719" max="8967" width="9.140625" style="139"/>
    <col min="8968" max="8968" width="19.42578125" style="139" customWidth="1"/>
    <col min="8969" max="8970" width="15.140625" style="139" customWidth="1"/>
    <col min="8971" max="8971" width="18.140625" style="139" customWidth="1"/>
    <col min="8972" max="8972" width="13.7109375" style="139" customWidth="1"/>
    <col min="8973" max="8973" width="14.140625" style="139" customWidth="1"/>
    <col min="8974" max="8974" width="12.5703125" style="139" bestFit="1" customWidth="1"/>
    <col min="8975" max="9223" width="9.140625" style="139"/>
    <col min="9224" max="9224" width="19.42578125" style="139" customWidth="1"/>
    <col min="9225" max="9226" width="15.140625" style="139" customWidth="1"/>
    <col min="9227" max="9227" width="18.140625" style="139" customWidth="1"/>
    <col min="9228" max="9228" width="13.7109375" style="139" customWidth="1"/>
    <col min="9229" max="9229" width="14.140625" style="139" customWidth="1"/>
    <col min="9230" max="9230" width="12.5703125" style="139" bestFit="1" customWidth="1"/>
    <col min="9231" max="9479" width="9.140625" style="139"/>
    <col min="9480" max="9480" width="19.42578125" style="139" customWidth="1"/>
    <col min="9481" max="9482" width="15.140625" style="139" customWidth="1"/>
    <col min="9483" max="9483" width="18.140625" style="139" customWidth="1"/>
    <col min="9484" max="9484" width="13.7109375" style="139" customWidth="1"/>
    <col min="9485" max="9485" width="14.140625" style="139" customWidth="1"/>
    <col min="9486" max="9486" width="12.5703125" style="139" bestFit="1" customWidth="1"/>
    <col min="9487" max="9735" width="9.140625" style="139"/>
    <col min="9736" max="9736" width="19.42578125" style="139" customWidth="1"/>
    <col min="9737" max="9738" width="15.140625" style="139" customWidth="1"/>
    <col min="9739" max="9739" width="18.140625" style="139" customWidth="1"/>
    <col min="9740" max="9740" width="13.7109375" style="139" customWidth="1"/>
    <col min="9741" max="9741" width="14.140625" style="139" customWidth="1"/>
    <col min="9742" max="9742" width="12.5703125" style="139" bestFit="1" customWidth="1"/>
    <col min="9743" max="9991" width="9.140625" style="139"/>
    <col min="9992" max="9992" width="19.42578125" style="139" customWidth="1"/>
    <col min="9993" max="9994" width="15.140625" style="139" customWidth="1"/>
    <col min="9995" max="9995" width="18.140625" style="139" customWidth="1"/>
    <col min="9996" max="9996" width="13.7109375" style="139" customWidth="1"/>
    <col min="9997" max="9997" width="14.140625" style="139" customWidth="1"/>
    <col min="9998" max="9998" width="12.5703125" style="139" bestFit="1" customWidth="1"/>
    <col min="9999" max="10247" width="9.140625" style="139"/>
    <col min="10248" max="10248" width="19.42578125" style="139" customWidth="1"/>
    <col min="10249" max="10250" width="15.140625" style="139" customWidth="1"/>
    <col min="10251" max="10251" width="18.140625" style="139" customWidth="1"/>
    <col min="10252" max="10252" width="13.7109375" style="139" customWidth="1"/>
    <col min="10253" max="10253" width="14.140625" style="139" customWidth="1"/>
    <col min="10254" max="10254" width="12.5703125" style="139" bestFit="1" customWidth="1"/>
    <col min="10255" max="10503" width="9.140625" style="139"/>
    <col min="10504" max="10504" width="19.42578125" style="139" customWidth="1"/>
    <col min="10505" max="10506" width="15.140625" style="139" customWidth="1"/>
    <col min="10507" max="10507" width="18.140625" style="139" customWidth="1"/>
    <col min="10508" max="10508" width="13.7109375" style="139" customWidth="1"/>
    <col min="10509" max="10509" width="14.140625" style="139" customWidth="1"/>
    <col min="10510" max="10510" width="12.5703125" style="139" bestFit="1" customWidth="1"/>
    <col min="10511" max="10759" width="9.140625" style="139"/>
    <col min="10760" max="10760" width="19.42578125" style="139" customWidth="1"/>
    <col min="10761" max="10762" width="15.140625" style="139" customWidth="1"/>
    <col min="10763" max="10763" width="18.140625" style="139" customWidth="1"/>
    <col min="10764" max="10764" width="13.7109375" style="139" customWidth="1"/>
    <col min="10765" max="10765" width="14.140625" style="139" customWidth="1"/>
    <col min="10766" max="10766" width="12.5703125" style="139" bestFit="1" customWidth="1"/>
    <col min="10767" max="11015" width="9.140625" style="139"/>
    <col min="11016" max="11016" width="19.42578125" style="139" customWidth="1"/>
    <col min="11017" max="11018" width="15.140625" style="139" customWidth="1"/>
    <col min="11019" max="11019" width="18.140625" style="139" customWidth="1"/>
    <col min="11020" max="11020" width="13.7109375" style="139" customWidth="1"/>
    <col min="11021" max="11021" width="14.140625" style="139" customWidth="1"/>
    <col min="11022" max="11022" width="12.5703125" style="139" bestFit="1" customWidth="1"/>
    <col min="11023" max="11271" width="9.140625" style="139"/>
    <col min="11272" max="11272" width="19.42578125" style="139" customWidth="1"/>
    <col min="11273" max="11274" width="15.140625" style="139" customWidth="1"/>
    <col min="11275" max="11275" width="18.140625" style="139" customWidth="1"/>
    <col min="11276" max="11276" width="13.7109375" style="139" customWidth="1"/>
    <col min="11277" max="11277" width="14.140625" style="139" customWidth="1"/>
    <col min="11278" max="11278" width="12.5703125" style="139" bestFit="1" customWidth="1"/>
    <col min="11279" max="11527" width="9.140625" style="139"/>
    <col min="11528" max="11528" width="19.42578125" style="139" customWidth="1"/>
    <col min="11529" max="11530" width="15.140625" style="139" customWidth="1"/>
    <col min="11531" max="11531" width="18.140625" style="139" customWidth="1"/>
    <col min="11532" max="11532" width="13.7109375" style="139" customWidth="1"/>
    <col min="11533" max="11533" width="14.140625" style="139" customWidth="1"/>
    <col min="11534" max="11534" width="12.5703125" style="139" bestFit="1" customWidth="1"/>
    <col min="11535" max="11783" width="9.140625" style="139"/>
    <col min="11784" max="11784" width="19.42578125" style="139" customWidth="1"/>
    <col min="11785" max="11786" width="15.140625" style="139" customWidth="1"/>
    <col min="11787" max="11787" width="18.140625" style="139" customWidth="1"/>
    <col min="11788" max="11788" width="13.7109375" style="139" customWidth="1"/>
    <col min="11789" max="11789" width="14.140625" style="139" customWidth="1"/>
    <col min="11790" max="11790" width="12.5703125" style="139" bestFit="1" customWidth="1"/>
    <col min="11791" max="12039" width="9.140625" style="139"/>
    <col min="12040" max="12040" width="19.42578125" style="139" customWidth="1"/>
    <col min="12041" max="12042" width="15.140625" style="139" customWidth="1"/>
    <col min="12043" max="12043" width="18.140625" style="139" customWidth="1"/>
    <col min="12044" max="12044" width="13.7109375" style="139" customWidth="1"/>
    <col min="12045" max="12045" width="14.140625" style="139" customWidth="1"/>
    <col min="12046" max="12046" width="12.5703125" style="139" bestFit="1" customWidth="1"/>
    <col min="12047" max="12295" width="9.140625" style="139"/>
    <col min="12296" max="12296" width="19.42578125" style="139" customWidth="1"/>
    <col min="12297" max="12298" width="15.140625" style="139" customWidth="1"/>
    <col min="12299" max="12299" width="18.140625" style="139" customWidth="1"/>
    <col min="12300" max="12300" width="13.7109375" style="139" customWidth="1"/>
    <col min="12301" max="12301" width="14.140625" style="139" customWidth="1"/>
    <col min="12302" max="12302" width="12.5703125" style="139" bestFit="1" customWidth="1"/>
    <col min="12303" max="12551" width="9.140625" style="139"/>
    <col min="12552" max="12552" width="19.42578125" style="139" customWidth="1"/>
    <col min="12553" max="12554" width="15.140625" style="139" customWidth="1"/>
    <col min="12555" max="12555" width="18.140625" style="139" customWidth="1"/>
    <col min="12556" max="12556" width="13.7109375" style="139" customWidth="1"/>
    <col min="12557" max="12557" width="14.140625" style="139" customWidth="1"/>
    <col min="12558" max="12558" width="12.5703125" style="139" bestFit="1" customWidth="1"/>
    <col min="12559" max="12807" width="9.140625" style="139"/>
    <col min="12808" max="12808" width="19.42578125" style="139" customWidth="1"/>
    <col min="12809" max="12810" width="15.140625" style="139" customWidth="1"/>
    <col min="12811" max="12811" width="18.140625" style="139" customWidth="1"/>
    <col min="12812" max="12812" width="13.7109375" style="139" customWidth="1"/>
    <col min="12813" max="12813" width="14.140625" style="139" customWidth="1"/>
    <col min="12814" max="12814" width="12.5703125" style="139" bestFit="1" customWidth="1"/>
    <col min="12815" max="13063" width="9.140625" style="139"/>
    <col min="13064" max="13064" width="19.42578125" style="139" customWidth="1"/>
    <col min="13065" max="13066" width="15.140625" style="139" customWidth="1"/>
    <col min="13067" max="13067" width="18.140625" style="139" customWidth="1"/>
    <col min="13068" max="13068" width="13.7109375" style="139" customWidth="1"/>
    <col min="13069" max="13069" width="14.140625" style="139" customWidth="1"/>
    <col min="13070" max="13070" width="12.5703125" style="139" bestFit="1" customWidth="1"/>
    <col min="13071" max="13319" width="9.140625" style="139"/>
    <col min="13320" max="13320" width="19.42578125" style="139" customWidth="1"/>
    <col min="13321" max="13322" width="15.140625" style="139" customWidth="1"/>
    <col min="13323" max="13323" width="18.140625" style="139" customWidth="1"/>
    <col min="13324" max="13324" width="13.7109375" style="139" customWidth="1"/>
    <col min="13325" max="13325" width="14.140625" style="139" customWidth="1"/>
    <col min="13326" max="13326" width="12.5703125" style="139" bestFit="1" customWidth="1"/>
    <col min="13327" max="13575" width="9.140625" style="139"/>
    <col min="13576" max="13576" width="19.42578125" style="139" customWidth="1"/>
    <col min="13577" max="13578" width="15.140625" style="139" customWidth="1"/>
    <col min="13579" max="13579" width="18.140625" style="139" customWidth="1"/>
    <col min="13580" max="13580" width="13.7109375" style="139" customWidth="1"/>
    <col min="13581" max="13581" width="14.140625" style="139" customWidth="1"/>
    <col min="13582" max="13582" width="12.5703125" style="139" bestFit="1" customWidth="1"/>
    <col min="13583" max="13831" width="9.140625" style="139"/>
    <col min="13832" max="13832" width="19.42578125" style="139" customWidth="1"/>
    <col min="13833" max="13834" width="15.140625" style="139" customWidth="1"/>
    <col min="13835" max="13835" width="18.140625" style="139" customWidth="1"/>
    <col min="13836" max="13836" width="13.7109375" style="139" customWidth="1"/>
    <col min="13837" max="13837" width="14.140625" style="139" customWidth="1"/>
    <col min="13838" max="13838" width="12.5703125" style="139" bestFit="1" customWidth="1"/>
    <col min="13839" max="14087" width="9.140625" style="139"/>
    <col min="14088" max="14088" width="19.42578125" style="139" customWidth="1"/>
    <col min="14089" max="14090" width="15.140625" style="139" customWidth="1"/>
    <col min="14091" max="14091" width="18.140625" style="139" customWidth="1"/>
    <col min="14092" max="14092" width="13.7109375" style="139" customWidth="1"/>
    <col min="14093" max="14093" width="14.140625" style="139" customWidth="1"/>
    <col min="14094" max="14094" width="12.5703125" style="139" bestFit="1" customWidth="1"/>
    <col min="14095" max="14343" width="9.140625" style="139"/>
    <col min="14344" max="14344" width="19.42578125" style="139" customWidth="1"/>
    <col min="14345" max="14346" width="15.140625" style="139" customWidth="1"/>
    <col min="14347" max="14347" width="18.140625" style="139" customWidth="1"/>
    <col min="14348" max="14348" width="13.7109375" style="139" customWidth="1"/>
    <col min="14349" max="14349" width="14.140625" style="139" customWidth="1"/>
    <col min="14350" max="14350" width="12.5703125" style="139" bestFit="1" customWidth="1"/>
    <col min="14351" max="14599" width="9.140625" style="139"/>
    <col min="14600" max="14600" width="19.42578125" style="139" customWidth="1"/>
    <col min="14601" max="14602" width="15.140625" style="139" customWidth="1"/>
    <col min="14603" max="14603" width="18.140625" style="139" customWidth="1"/>
    <col min="14604" max="14604" width="13.7109375" style="139" customWidth="1"/>
    <col min="14605" max="14605" width="14.140625" style="139" customWidth="1"/>
    <col min="14606" max="14606" width="12.5703125" style="139" bestFit="1" customWidth="1"/>
    <col min="14607" max="14855" width="9.140625" style="139"/>
    <col min="14856" max="14856" width="19.42578125" style="139" customWidth="1"/>
    <col min="14857" max="14858" width="15.140625" style="139" customWidth="1"/>
    <col min="14859" max="14859" width="18.140625" style="139" customWidth="1"/>
    <col min="14860" max="14860" width="13.7109375" style="139" customWidth="1"/>
    <col min="14861" max="14861" width="14.140625" style="139" customWidth="1"/>
    <col min="14862" max="14862" width="12.5703125" style="139" bestFit="1" customWidth="1"/>
    <col min="14863" max="15111" width="9.140625" style="139"/>
    <col min="15112" max="15112" width="19.42578125" style="139" customWidth="1"/>
    <col min="15113" max="15114" width="15.140625" style="139" customWidth="1"/>
    <col min="15115" max="15115" width="18.140625" style="139" customWidth="1"/>
    <col min="15116" max="15116" width="13.7109375" style="139" customWidth="1"/>
    <col min="15117" max="15117" width="14.140625" style="139" customWidth="1"/>
    <col min="15118" max="15118" width="12.5703125" style="139" bestFit="1" customWidth="1"/>
    <col min="15119" max="15367" width="9.140625" style="139"/>
    <col min="15368" max="15368" width="19.42578125" style="139" customWidth="1"/>
    <col min="15369" max="15370" width="15.140625" style="139" customWidth="1"/>
    <col min="15371" max="15371" width="18.140625" style="139" customWidth="1"/>
    <col min="15372" max="15372" width="13.7109375" style="139" customWidth="1"/>
    <col min="15373" max="15373" width="14.140625" style="139" customWidth="1"/>
    <col min="15374" max="15374" width="12.5703125" style="139" bestFit="1" customWidth="1"/>
    <col min="15375" max="15623" width="9.140625" style="139"/>
    <col min="15624" max="15624" width="19.42578125" style="139" customWidth="1"/>
    <col min="15625" max="15626" width="15.140625" style="139" customWidth="1"/>
    <col min="15627" max="15627" width="18.140625" style="139" customWidth="1"/>
    <col min="15628" max="15628" width="13.7109375" style="139" customWidth="1"/>
    <col min="15629" max="15629" width="14.140625" style="139" customWidth="1"/>
    <col min="15630" max="15630" width="12.5703125" style="139" bestFit="1" customWidth="1"/>
    <col min="15631" max="15879" width="9.140625" style="139"/>
    <col min="15880" max="15880" width="19.42578125" style="139" customWidth="1"/>
    <col min="15881" max="15882" width="15.140625" style="139" customWidth="1"/>
    <col min="15883" max="15883" width="18.140625" style="139" customWidth="1"/>
    <col min="15884" max="15884" width="13.7109375" style="139" customWidth="1"/>
    <col min="15885" max="15885" width="14.140625" style="139" customWidth="1"/>
    <col min="15886" max="15886" width="12.5703125" style="139" bestFit="1" customWidth="1"/>
    <col min="15887" max="16135" width="9.140625" style="139"/>
    <col min="16136" max="16136" width="19.42578125" style="139" customWidth="1"/>
    <col min="16137" max="16138" width="15.140625" style="139" customWidth="1"/>
    <col min="16139" max="16139" width="18.140625" style="139" customWidth="1"/>
    <col min="16140" max="16140" width="13.7109375" style="139" customWidth="1"/>
    <col min="16141" max="16141" width="14.140625" style="139" customWidth="1"/>
    <col min="16142" max="16142" width="12.5703125" style="139" bestFit="1" customWidth="1"/>
    <col min="16143" max="16384" width="9.140625" style="139"/>
  </cols>
  <sheetData>
    <row r="1" spans="1:13">
      <c r="A1" s="136" t="s">
        <v>1346</v>
      </c>
      <c r="B1" s="278"/>
      <c r="C1" s="309"/>
      <c r="D1" s="136"/>
      <c r="E1" s="137"/>
      <c r="F1" s="136"/>
      <c r="G1" s="136"/>
      <c r="H1" s="137"/>
      <c r="I1" s="136"/>
      <c r="J1" s="136"/>
      <c r="K1" s="137"/>
      <c r="L1" s="138"/>
      <c r="M1" s="136"/>
    </row>
    <row r="2" spans="1:13">
      <c r="A2" s="136" t="s">
        <v>1347</v>
      </c>
      <c r="B2" s="278"/>
      <c r="C2" s="309"/>
      <c r="D2" s="136"/>
      <c r="E2" s="137"/>
      <c r="F2" s="136"/>
      <c r="G2" s="136"/>
      <c r="H2" s="137"/>
      <c r="I2" s="136"/>
      <c r="J2" s="136"/>
      <c r="K2" s="137"/>
      <c r="L2" s="138"/>
      <c r="M2" s="136"/>
    </row>
    <row r="3" spans="1:13">
      <c r="A3" s="136" t="s">
        <v>1348</v>
      </c>
      <c r="B3" s="278"/>
      <c r="C3" s="309"/>
      <c r="D3" s="136"/>
      <c r="E3" s="137"/>
      <c r="F3" s="136"/>
      <c r="G3" s="136"/>
      <c r="H3" s="137"/>
      <c r="I3" s="136"/>
      <c r="J3" s="136"/>
      <c r="K3" s="137"/>
      <c r="L3" s="138"/>
      <c r="M3" s="136"/>
    </row>
    <row r="4" spans="1:13">
      <c r="A4" s="136" t="s">
        <v>1349</v>
      </c>
      <c r="B4" s="278"/>
      <c r="C4" s="309"/>
      <c r="D4" s="136"/>
      <c r="E4" s="137"/>
      <c r="F4" s="136"/>
      <c r="G4" s="136"/>
      <c r="H4" s="137"/>
      <c r="I4" s="136"/>
      <c r="J4" s="136"/>
      <c r="K4" s="137"/>
      <c r="L4" s="140"/>
      <c r="M4" s="136"/>
    </row>
    <row r="5" spans="1:13">
      <c r="A5" s="136"/>
      <c r="B5" s="278"/>
      <c r="C5" s="309"/>
      <c r="D5" s="136"/>
      <c r="E5" s="137"/>
      <c r="F5" s="136"/>
      <c r="G5" s="136"/>
      <c r="H5" s="137"/>
      <c r="I5" s="136"/>
      <c r="J5" s="136"/>
      <c r="K5" s="137"/>
      <c r="L5" s="138"/>
      <c r="M5" s="136"/>
    </row>
    <row r="6" spans="1:13" ht="15.75">
      <c r="A6" s="303" t="s">
        <v>1350</v>
      </c>
      <c r="B6" s="303"/>
      <c r="C6" s="303"/>
      <c r="D6" s="303"/>
      <c r="E6" s="303"/>
      <c r="F6" s="303"/>
      <c r="G6" s="303"/>
      <c r="H6" s="303"/>
      <c r="I6" s="303"/>
      <c r="J6" s="303"/>
      <c r="K6" s="303"/>
      <c r="L6" s="303"/>
      <c r="M6" s="303"/>
    </row>
    <row r="7" spans="1:13" ht="15.75">
      <c r="A7" s="304"/>
      <c r="B7" s="304"/>
      <c r="C7" s="304"/>
      <c r="D7" s="304"/>
      <c r="E7" s="304"/>
      <c r="F7" s="304"/>
      <c r="G7" s="304"/>
      <c r="H7" s="304"/>
      <c r="I7" s="304"/>
      <c r="J7" s="304"/>
      <c r="K7" s="304"/>
      <c r="L7" s="304"/>
      <c r="M7" s="304"/>
    </row>
    <row r="9" spans="1:13">
      <c r="A9" s="141"/>
      <c r="B9" s="279"/>
      <c r="C9" s="310"/>
      <c r="D9" s="305"/>
      <c r="E9" s="142" t="s">
        <v>1351</v>
      </c>
      <c r="F9" s="305"/>
      <c r="G9" s="305"/>
      <c r="H9" s="142" t="s">
        <v>1351</v>
      </c>
      <c r="I9" s="305"/>
      <c r="J9" s="305"/>
      <c r="K9" s="142" t="s">
        <v>1351</v>
      </c>
      <c r="L9" s="143" t="s">
        <v>1352</v>
      </c>
      <c r="M9" s="144" t="s">
        <v>320</v>
      </c>
    </row>
    <row r="10" spans="1:13">
      <c r="A10" s="306" t="s">
        <v>0</v>
      </c>
      <c r="B10" s="280" t="s">
        <v>806</v>
      </c>
      <c r="C10" s="311"/>
      <c r="D10" s="307"/>
      <c r="E10" s="145" t="s">
        <v>1353</v>
      </c>
      <c r="F10" s="307"/>
      <c r="G10" s="307"/>
      <c r="H10" s="145" t="s">
        <v>1353</v>
      </c>
      <c r="I10" s="307"/>
      <c r="J10" s="307"/>
      <c r="K10" s="145" t="s">
        <v>1353</v>
      </c>
      <c r="L10" s="146" t="s">
        <v>1354</v>
      </c>
      <c r="M10" s="147" t="s">
        <v>1355</v>
      </c>
    </row>
    <row r="11" spans="1:13">
      <c r="A11" s="306"/>
      <c r="B11" s="280"/>
      <c r="C11" s="311"/>
      <c r="D11" s="307"/>
      <c r="E11" s="145"/>
      <c r="F11" s="307"/>
      <c r="G11" s="307"/>
      <c r="H11" s="145"/>
      <c r="I11" s="307"/>
      <c r="J11" s="307"/>
      <c r="K11" s="145"/>
      <c r="L11" s="148" t="s">
        <v>1356</v>
      </c>
      <c r="M11" s="147"/>
    </row>
    <row r="12" spans="1:13">
      <c r="A12" s="149"/>
      <c r="B12" s="281"/>
      <c r="C12" s="312"/>
      <c r="D12" s="150"/>
      <c r="E12" s="151"/>
      <c r="F12" s="150"/>
      <c r="G12" s="150"/>
      <c r="H12" s="151"/>
      <c r="I12" s="150"/>
      <c r="J12" s="150"/>
      <c r="K12" s="151"/>
      <c r="L12" s="152" t="s">
        <v>1357</v>
      </c>
      <c r="M12" s="153"/>
    </row>
    <row r="13" spans="1:13">
      <c r="A13" s="155">
        <v>1</v>
      </c>
      <c r="B13" s="282">
        <v>2</v>
      </c>
      <c r="C13" s="313"/>
      <c r="D13" s="308"/>
      <c r="E13" s="142">
        <v>4</v>
      </c>
      <c r="F13" s="308"/>
      <c r="G13" s="308"/>
      <c r="H13" s="142">
        <v>4</v>
      </c>
      <c r="I13" s="308"/>
      <c r="J13" s="308"/>
      <c r="K13" s="142">
        <v>4</v>
      </c>
      <c r="L13" s="154" t="s">
        <v>1358</v>
      </c>
      <c r="M13" s="155">
        <v>6</v>
      </c>
    </row>
    <row r="14" spans="1:13">
      <c r="A14" s="156" t="s">
        <v>1305</v>
      </c>
      <c r="B14" s="277" t="s">
        <v>1359</v>
      </c>
      <c r="C14" s="314" t="s">
        <v>51</v>
      </c>
      <c r="D14" s="157" t="str">
        <f>B14&amp;""&amp;C14</f>
        <v>Đinh  Hồng           Minh</v>
      </c>
      <c r="E14" s="158" t="s">
        <v>1360</v>
      </c>
      <c r="F14" s="157">
        <v>1969</v>
      </c>
      <c r="G14" s="157" t="s">
        <v>2526</v>
      </c>
      <c r="H14" s="158" t="s">
        <v>1360</v>
      </c>
      <c r="I14" s="157">
        <v>1969</v>
      </c>
      <c r="J14" s="157" t="str">
        <f>G14&amp;" "&amp;I14</f>
        <v>Đinh  Hồng            Minh 1969</v>
      </c>
      <c r="K14" s="158" t="s">
        <v>1360</v>
      </c>
      <c r="L14" s="159" t="s">
        <v>1361</v>
      </c>
      <c r="M14" s="160" t="s">
        <v>45</v>
      </c>
    </row>
    <row r="15" spans="1:13">
      <c r="A15" s="156" t="s">
        <v>1277</v>
      </c>
      <c r="B15" s="283" t="s">
        <v>1362</v>
      </c>
      <c r="C15" s="314" t="s">
        <v>120</v>
      </c>
      <c r="D15" s="157" t="str">
        <f t="shared" ref="D15:D18" si="0">B15&amp;""&amp;C15</f>
        <v>Nguyễn Văn             Sơn</v>
      </c>
      <c r="E15" s="161" t="s">
        <v>1363</v>
      </c>
      <c r="F15" s="157">
        <v>1965</v>
      </c>
      <c r="G15" s="157" t="s">
        <v>2527</v>
      </c>
      <c r="H15" s="161" t="s">
        <v>1363</v>
      </c>
      <c r="I15" s="157">
        <v>1965</v>
      </c>
      <c r="J15" s="157" t="str">
        <f t="shared" ref="J15:J78" si="1">G15&amp;" "&amp;I15</f>
        <v>Nguyễn Văn              Sơn 1965</v>
      </c>
      <c r="K15" s="161" t="s">
        <v>1363</v>
      </c>
      <c r="L15" s="159" t="s">
        <v>1364</v>
      </c>
      <c r="M15" s="162"/>
    </row>
    <row r="16" spans="1:13">
      <c r="A16" s="156" t="s">
        <v>1278</v>
      </c>
      <c r="B16" s="283" t="s">
        <v>1365</v>
      </c>
      <c r="C16" s="314" t="s">
        <v>1366</v>
      </c>
      <c r="D16" s="157" t="str">
        <f t="shared" si="0"/>
        <v xml:space="preserve">Hà  Nhật                   Thanh </v>
      </c>
      <c r="E16" s="161" t="s">
        <v>1367</v>
      </c>
      <c r="F16" s="157">
        <v>1962</v>
      </c>
      <c r="G16" s="157" t="s">
        <v>2528</v>
      </c>
      <c r="H16" s="161" t="s">
        <v>1367</v>
      </c>
      <c r="I16" s="157">
        <v>1962</v>
      </c>
      <c r="J16" s="157" t="str">
        <f t="shared" si="1"/>
        <v>Hà  Nhật                    Thanh  1962</v>
      </c>
      <c r="K16" s="161" t="s">
        <v>1367</v>
      </c>
      <c r="L16" s="159" t="s">
        <v>1368</v>
      </c>
      <c r="M16" s="162"/>
    </row>
    <row r="17" spans="1:13" s="163" customFormat="1">
      <c r="A17" s="156" t="s">
        <v>1279</v>
      </c>
      <c r="B17" s="277" t="s">
        <v>1369</v>
      </c>
      <c r="C17" s="314" t="s">
        <v>248</v>
      </c>
      <c r="D17" s="157" t="str">
        <f t="shared" si="0"/>
        <v>Võ  Minh                   Quang</v>
      </c>
      <c r="E17" s="158" t="s">
        <v>1370</v>
      </c>
      <c r="F17" s="157">
        <v>1963</v>
      </c>
      <c r="G17" s="157" t="s">
        <v>2529</v>
      </c>
      <c r="H17" s="158" t="s">
        <v>1370</v>
      </c>
      <c r="I17" s="157">
        <v>1963</v>
      </c>
      <c r="J17" s="157" t="str">
        <f t="shared" si="1"/>
        <v>Võ  Minh                    Quang 1963</v>
      </c>
      <c r="K17" s="158" t="s">
        <v>1370</v>
      </c>
      <c r="L17" s="159" t="s">
        <v>1371</v>
      </c>
      <c r="M17" s="160"/>
    </row>
    <row r="18" spans="1:13">
      <c r="A18" s="156" t="s">
        <v>1280</v>
      </c>
      <c r="B18" s="277" t="s">
        <v>1372</v>
      </c>
      <c r="C18" s="314" t="s">
        <v>624</v>
      </c>
      <c r="D18" s="157" t="str">
        <f t="shared" si="0"/>
        <v>Nguyễn  Vân           Giang</v>
      </c>
      <c r="E18" s="158" t="s">
        <v>1373</v>
      </c>
      <c r="F18" s="157">
        <v>1967</v>
      </c>
      <c r="G18" s="157" t="s">
        <v>2530</v>
      </c>
      <c r="H18" s="158" t="s">
        <v>1373</v>
      </c>
      <c r="I18" s="157">
        <v>1967</v>
      </c>
      <c r="J18" s="157" t="str">
        <f t="shared" si="1"/>
        <v>Nguyễn  Vân            Giang 1967</v>
      </c>
      <c r="K18" s="158" t="s">
        <v>1373</v>
      </c>
      <c r="L18" s="159" t="s">
        <v>1374</v>
      </c>
      <c r="M18" s="160" t="s">
        <v>45</v>
      </c>
    </row>
    <row r="19" spans="1:13" ht="25.5" customHeight="1">
      <c r="A19" s="156" t="s">
        <v>1281</v>
      </c>
      <c r="B19" s="283" t="s">
        <v>1375</v>
      </c>
      <c r="C19" s="314" t="s">
        <v>205</v>
      </c>
      <c r="D19" s="157" t="str">
        <f t="shared" ref="D19:D82" si="2">B19&amp;" "&amp;C19</f>
        <v>Võ  Thị  Anh             Đào</v>
      </c>
      <c r="E19" s="161" t="s">
        <v>1376</v>
      </c>
      <c r="F19" s="157">
        <v>1965</v>
      </c>
      <c r="G19" s="157" t="s">
        <v>2531</v>
      </c>
      <c r="H19" s="161" t="s">
        <v>1376</v>
      </c>
      <c r="I19" s="157">
        <v>1965</v>
      </c>
      <c r="J19" s="157" t="str">
        <f t="shared" si="1"/>
        <v>Võ  Thị  Anh             Đào 1965</v>
      </c>
      <c r="K19" s="161" t="s">
        <v>1376</v>
      </c>
      <c r="L19" s="159" t="s">
        <v>1377</v>
      </c>
      <c r="M19" s="162" t="s">
        <v>45</v>
      </c>
    </row>
    <row r="20" spans="1:13">
      <c r="A20" s="156" t="s">
        <v>1282</v>
      </c>
      <c r="B20" s="277" t="s">
        <v>1378</v>
      </c>
      <c r="C20" s="314" t="s">
        <v>103</v>
      </c>
      <c r="D20" s="157" t="str">
        <f t="shared" si="2"/>
        <v>Nguyễn  Văn          Tấn</v>
      </c>
      <c r="E20" s="158" t="s">
        <v>1379</v>
      </c>
      <c r="F20" s="157">
        <v>1962</v>
      </c>
      <c r="G20" s="157" t="s">
        <v>2532</v>
      </c>
      <c r="H20" s="158" t="s">
        <v>1379</v>
      </c>
      <c r="I20" s="157">
        <v>1962</v>
      </c>
      <c r="J20" s="157" t="str">
        <f t="shared" si="1"/>
        <v>Nguyễn  Văn          Tấn 1962</v>
      </c>
      <c r="K20" s="158" t="s">
        <v>1379</v>
      </c>
      <c r="L20" s="159" t="s">
        <v>1380</v>
      </c>
      <c r="M20" s="160"/>
    </row>
    <row r="21" spans="1:13">
      <c r="A21" s="156" t="s">
        <v>1283</v>
      </c>
      <c r="B21" s="277" t="s">
        <v>1381</v>
      </c>
      <c r="C21" s="314" t="s">
        <v>342</v>
      </c>
      <c r="D21" s="157" t="str">
        <f t="shared" si="2"/>
        <v>Nguyễn  Thanh      Lâm</v>
      </c>
      <c r="E21" s="158" t="s">
        <v>1382</v>
      </c>
      <c r="F21" s="157">
        <v>1960</v>
      </c>
      <c r="G21" s="157" t="s">
        <v>2533</v>
      </c>
      <c r="H21" s="158" t="s">
        <v>1382</v>
      </c>
      <c r="I21" s="157">
        <v>1960</v>
      </c>
      <c r="J21" s="157" t="str">
        <f t="shared" si="1"/>
        <v>Nguyễn  Thanh      Lâm 1960</v>
      </c>
      <c r="K21" s="158" t="s">
        <v>1382</v>
      </c>
      <c r="L21" s="159" t="s">
        <v>1383</v>
      </c>
      <c r="M21" s="160"/>
    </row>
    <row r="22" spans="1:13">
      <c r="A22" s="156" t="s">
        <v>1284</v>
      </c>
      <c r="B22" s="283" t="s">
        <v>1384</v>
      </c>
      <c r="C22" s="314" t="s">
        <v>58</v>
      </c>
      <c r="D22" s="157" t="str">
        <f t="shared" si="2"/>
        <v>Trần  Kim  Thu      Liễu</v>
      </c>
      <c r="E22" s="161" t="s">
        <v>1385</v>
      </c>
      <c r="F22" s="157">
        <v>1965</v>
      </c>
      <c r="G22" s="157" t="s">
        <v>2534</v>
      </c>
      <c r="H22" s="161" t="s">
        <v>1385</v>
      </c>
      <c r="I22" s="157">
        <v>1965</v>
      </c>
      <c r="J22" s="157" t="str">
        <f t="shared" si="1"/>
        <v>Trần  Kim  Thu      Liễu 1965</v>
      </c>
      <c r="K22" s="161" t="s">
        <v>1385</v>
      </c>
      <c r="L22" s="159" t="s">
        <v>1386</v>
      </c>
      <c r="M22" s="162" t="s">
        <v>45</v>
      </c>
    </row>
    <row r="23" spans="1:13" ht="17.25" customHeight="1">
      <c r="A23" s="156" t="s">
        <v>1285</v>
      </c>
      <c r="B23" s="283" t="s">
        <v>1387</v>
      </c>
      <c r="C23" s="314" t="s">
        <v>77</v>
      </c>
      <c r="D23" s="157" t="str">
        <f t="shared" si="2"/>
        <v>Hà Phước                Tuấn</v>
      </c>
      <c r="E23" s="161" t="s">
        <v>1388</v>
      </c>
      <c r="F23" s="157">
        <v>1960</v>
      </c>
      <c r="G23" s="157" t="s">
        <v>2535</v>
      </c>
      <c r="H23" s="161" t="s">
        <v>1388</v>
      </c>
      <c r="I23" s="157">
        <v>1960</v>
      </c>
      <c r="J23" s="157" t="str">
        <f t="shared" si="1"/>
        <v>Hà Phước                Tuấn 1960</v>
      </c>
      <c r="K23" s="161" t="s">
        <v>1388</v>
      </c>
      <c r="L23" s="159" t="s">
        <v>1389</v>
      </c>
      <c r="M23" s="162"/>
    </row>
    <row r="24" spans="1:13">
      <c r="A24" s="156" t="s">
        <v>1286</v>
      </c>
      <c r="B24" s="277" t="s">
        <v>1390</v>
      </c>
      <c r="C24" s="314" t="s">
        <v>70</v>
      </c>
      <c r="D24" s="157" t="str">
        <f t="shared" si="2"/>
        <v>Phan  Văn              Thành</v>
      </c>
      <c r="E24" s="158" t="s">
        <v>1391</v>
      </c>
      <c r="F24" s="157">
        <v>1964</v>
      </c>
      <c r="G24" s="157" t="s">
        <v>2536</v>
      </c>
      <c r="H24" s="158" t="s">
        <v>1391</v>
      </c>
      <c r="I24" s="157">
        <v>1964</v>
      </c>
      <c r="J24" s="157" t="str">
        <f t="shared" si="1"/>
        <v>Phan  Văn              Thành 1964</v>
      </c>
      <c r="K24" s="158" t="s">
        <v>1391</v>
      </c>
      <c r="L24" s="159" t="s">
        <v>1392</v>
      </c>
      <c r="M24" s="160"/>
    </row>
    <row r="25" spans="1:13">
      <c r="A25" s="156" t="s">
        <v>1287</v>
      </c>
      <c r="B25" s="277" t="s">
        <v>1393</v>
      </c>
      <c r="C25" s="314" t="s">
        <v>348</v>
      </c>
      <c r="D25" s="157" t="str">
        <f t="shared" si="2"/>
        <v>Phạm  Minh            Nghĩa</v>
      </c>
      <c r="E25" s="158" t="s">
        <v>1394</v>
      </c>
      <c r="F25" s="157">
        <v>1964</v>
      </c>
      <c r="G25" s="157" t="s">
        <v>2537</v>
      </c>
      <c r="H25" s="158" t="s">
        <v>1394</v>
      </c>
      <c r="I25" s="157">
        <v>1964</v>
      </c>
      <c r="J25" s="157" t="str">
        <f t="shared" si="1"/>
        <v>Phạm  Minh            Nghĩa 1964</v>
      </c>
      <c r="K25" s="158" t="s">
        <v>1394</v>
      </c>
      <c r="L25" s="159" t="s">
        <v>1395</v>
      </c>
      <c r="M25" s="160"/>
    </row>
    <row r="26" spans="1:13">
      <c r="A26" s="156" t="s">
        <v>1288</v>
      </c>
      <c r="B26" s="283" t="s">
        <v>1396</v>
      </c>
      <c r="C26" s="314" t="s">
        <v>248</v>
      </c>
      <c r="D26" s="157" t="str">
        <f t="shared" si="2"/>
        <v>Võ  Phước               Quang</v>
      </c>
      <c r="E26" s="161" t="s">
        <v>1397</v>
      </c>
      <c r="F26" s="157">
        <v>1959</v>
      </c>
      <c r="G26" s="157" t="s">
        <v>2538</v>
      </c>
      <c r="H26" s="161" t="s">
        <v>1397</v>
      </c>
      <c r="I26" s="157">
        <v>1959</v>
      </c>
      <c r="J26" s="157" t="str">
        <f t="shared" si="1"/>
        <v>Võ  Phước               Quang 1959</v>
      </c>
      <c r="K26" s="161" t="s">
        <v>1397</v>
      </c>
      <c r="L26" s="159" t="s">
        <v>1398</v>
      </c>
      <c r="M26" s="162"/>
    </row>
    <row r="27" spans="1:13">
      <c r="A27" s="156" t="s">
        <v>1289</v>
      </c>
      <c r="B27" s="283" t="s">
        <v>1399</v>
      </c>
      <c r="C27" s="314" t="s">
        <v>532</v>
      </c>
      <c r="D27" s="157" t="str">
        <f t="shared" si="2"/>
        <v>Nguyễn  Minh          Đức</v>
      </c>
      <c r="E27" s="161" t="s">
        <v>1400</v>
      </c>
      <c r="F27" s="157">
        <v>1960</v>
      </c>
      <c r="G27" s="157" t="s">
        <v>2539</v>
      </c>
      <c r="H27" s="161" t="s">
        <v>1400</v>
      </c>
      <c r="I27" s="157">
        <v>1960</v>
      </c>
      <c r="J27" s="157" t="str">
        <f t="shared" si="1"/>
        <v>Nguyễn  Minh          Đức 1960</v>
      </c>
      <c r="K27" s="161" t="s">
        <v>1400</v>
      </c>
      <c r="L27" s="159" t="s">
        <v>1401</v>
      </c>
      <c r="M27" s="162"/>
    </row>
    <row r="28" spans="1:13">
      <c r="A28" s="156" t="s">
        <v>1290</v>
      </c>
      <c r="B28" s="277" t="s">
        <v>1402</v>
      </c>
      <c r="C28" s="314" t="s">
        <v>187</v>
      </c>
      <c r="D28" s="157" t="str">
        <f t="shared" si="2"/>
        <v>Nguyễn  Ngọc        Trang</v>
      </c>
      <c r="E28" s="158" t="s">
        <v>1403</v>
      </c>
      <c r="F28" s="157">
        <v>1966</v>
      </c>
      <c r="G28" s="157" t="s">
        <v>2540</v>
      </c>
      <c r="H28" s="158" t="s">
        <v>1403</v>
      </c>
      <c r="I28" s="157">
        <v>1966</v>
      </c>
      <c r="J28" s="157" t="str">
        <f t="shared" si="1"/>
        <v>Nguyễn  Ngọc        Trang 1966</v>
      </c>
      <c r="K28" s="158" t="s">
        <v>1403</v>
      </c>
      <c r="L28" s="164">
        <v>24169</v>
      </c>
      <c r="M28" s="160" t="s">
        <v>45</v>
      </c>
    </row>
    <row r="29" spans="1:13">
      <c r="A29" s="156" t="s">
        <v>1291</v>
      </c>
      <c r="B29" s="277" t="s">
        <v>1404</v>
      </c>
      <c r="C29" s="314" t="s">
        <v>555</v>
      </c>
      <c r="D29" s="157" t="str">
        <f t="shared" si="2"/>
        <v>Trần  Công              Tiến</v>
      </c>
      <c r="E29" s="158" t="s">
        <v>1405</v>
      </c>
      <c r="F29" s="157">
        <v>1972</v>
      </c>
      <c r="G29" s="157" t="s">
        <v>2541</v>
      </c>
      <c r="H29" s="158" t="s">
        <v>1405</v>
      </c>
      <c r="I29" s="157">
        <v>1972</v>
      </c>
      <c r="J29" s="157" t="str">
        <f t="shared" si="1"/>
        <v>Trần  Công              Tiến 1972</v>
      </c>
      <c r="K29" s="158" t="s">
        <v>1405</v>
      </c>
      <c r="L29" s="159" t="s">
        <v>1406</v>
      </c>
      <c r="M29" s="160"/>
    </row>
    <row r="30" spans="1:13">
      <c r="A30" s="156" t="s">
        <v>1292</v>
      </c>
      <c r="B30" s="277" t="s">
        <v>1407</v>
      </c>
      <c r="C30" s="314" t="s">
        <v>1408</v>
      </c>
      <c r="D30" s="157" t="str">
        <f t="shared" si="2"/>
        <v xml:space="preserve">Huỳnh Ngọc                                  Mai </v>
      </c>
      <c r="E30" s="158" t="s">
        <v>1409</v>
      </c>
      <c r="F30" s="157">
        <v>1972</v>
      </c>
      <c r="G30" s="157" t="s">
        <v>2542</v>
      </c>
      <c r="H30" s="158" t="s">
        <v>1409</v>
      </c>
      <c r="I30" s="157">
        <v>1972</v>
      </c>
      <c r="J30" s="157" t="str">
        <f t="shared" si="1"/>
        <v>Huỳnh Ngọc                                  Mai  1972</v>
      </c>
      <c r="K30" s="158" t="s">
        <v>1409</v>
      </c>
      <c r="L30" s="159" t="s">
        <v>1410</v>
      </c>
      <c r="M30" s="160"/>
    </row>
    <row r="31" spans="1:13">
      <c r="A31" s="156" t="s">
        <v>1293</v>
      </c>
      <c r="B31" s="277" t="s">
        <v>1411</v>
      </c>
      <c r="C31" s="314" t="s">
        <v>86</v>
      </c>
      <c r="D31" s="157" t="str">
        <f t="shared" si="2"/>
        <v>Lê  Hùng                Thanh</v>
      </c>
      <c r="E31" s="158" t="s">
        <v>1412</v>
      </c>
      <c r="F31" s="157">
        <v>1960</v>
      </c>
      <c r="G31" s="157" t="s">
        <v>2543</v>
      </c>
      <c r="H31" s="158" t="s">
        <v>1412</v>
      </c>
      <c r="I31" s="157">
        <v>1960</v>
      </c>
      <c r="J31" s="157" t="str">
        <f t="shared" si="1"/>
        <v>Lê  Hùng                Thanh 1960</v>
      </c>
      <c r="K31" s="158" t="s">
        <v>1412</v>
      </c>
      <c r="L31" s="159" t="s">
        <v>1413</v>
      </c>
      <c r="M31" s="160"/>
    </row>
    <row r="32" spans="1:13">
      <c r="A32" s="156" t="s">
        <v>1294</v>
      </c>
      <c r="B32" s="277" t="s">
        <v>1414</v>
      </c>
      <c r="C32" s="314" t="s">
        <v>61</v>
      </c>
      <c r="D32" s="157" t="str">
        <f t="shared" si="2"/>
        <v>Trần  Văn Cu              Anh</v>
      </c>
      <c r="E32" s="158" t="s">
        <v>1415</v>
      </c>
      <c r="F32" s="157">
        <v>1964</v>
      </c>
      <c r="G32" s="157" t="s">
        <v>2544</v>
      </c>
      <c r="H32" s="158" t="s">
        <v>1415</v>
      </c>
      <c r="I32" s="157">
        <v>1964</v>
      </c>
      <c r="J32" s="157" t="str">
        <f t="shared" si="1"/>
        <v>Trần  Văn Cu              Anh 1964</v>
      </c>
      <c r="K32" s="158" t="s">
        <v>1415</v>
      </c>
      <c r="L32" s="159" t="s">
        <v>1416</v>
      </c>
      <c r="M32" s="160"/>
    </row>
    <row r="33" spans="1:13">
      <c r="A33" s="156" t="s">
        <v>1295</v>
      </c>
      <c r="B33" s="277" t="s">
        <v>1417</v>
      </c>
      <c r="C33" s="314" t="s">
        <v>298</v>
      </c>
      <c r="D33" s="157" t="str">
        <f t="shared" si="2"/>
        <v>Trần  Văn               Lý</v>
      </c>
      <c r="E33" s="158" t="s">
        <v>1418</v>
      </c>
      <c r="F33" s="157">
        <v>1965</v>
      </c>
      <c r="G33" s="157" t="s">
        <v>2545</v>
      </c>
      <c r="H33" s="158" t="s">
        <v>1418</v>
      </c>
      <c r="I33" s="157">
        <v>1965</v>
      </c>
      <c r="J33" s="157" t="str">
        <f t="shared" si="1"/>
        <v>Trần  Văn               Lý 1965</v>
      </c>
      <c r="K33" s="158" t="s">
        <v>1418</v>
      </c>
      <c r="L33" s="159" t="s">
        <v>1419</v>
      </c>
      <c r="M33" s="160"/>
    </row>
    <row r="34" spans="1:13" ht="21.75" customHeight="1">
      <c r="A34" s="156" t="s">
        <v>1296</v>
      </c>
      <c r="B34" s="277" t="s">
        <v>1420</v>
      </c>
      <c r="C34" s="314" t="s">
        <v>51</v>
      </c>
      <c r="D34" s="157" t="str">
        <f t="shared" si="2"/>
        <v>Đặng  Thị  Nhật     Minh</v>
      </c>
      <c r="E34" s="158" t="s">
        <v>1421</v>
      </c>
      <c r="F34" s="157">
        <v>1967</v>
      </c>
      <c r="G34" s="157" t="s">
        <v>2546</v>
      </c>
      <c r="H34" s="158" t="s">
        <v>1421</v>
      </c>
      <c r="I34" s="157">
        <v>1967</v>
      </c>
      <c r="J34" s="157" t="str">
        <f t="shared" si="1"/>
        <v>Đặng  Thị  Nhật     Minh 1967</v>
      </c>
      <c r="K34" s="158" t="s">
        <v>1421</v>
      </c>
      <c r="L34" s="159" t="s">
        <v>1422</v>
      </c>
      <c r="M34" s="160" t="s">
        <v>45</v>
      </c>
    </row>
    <row r="35" spans="1:13">
      <c r="A35" s="156" t="s">
        <v>1297</v>
      </c>
      <c r="B35" s="277" t="s">
        <v>1423</v>
      </c>
      <c r="C35" s="314" t="s">
        <v>532</v>
      </c>
      <c r="D35" s="157" t="str">
        <f t="shared" si="2"/>
        <v>Nguyễn  Hồng        Đức</v>
      </c>
      <c r="E35" s="158" t="s">
        <v>1424</v>
      </c>
      <c r="F35" s="157">
        <v>1971</v>
      </c>
      <c r="G35" s="157" t="s">
        <v>2547</v>
      </c>
      <c r="H35" s="158" t="s">
        <v>1424</v>
      </c>
      <c r="I35" s="157">
        <v>1971</v>
      </c>
      <c r="J35" s="157" t="str">
        <f t="shared" si="1"/>
        <v>Nguyễn  Hồng        Đức 1971</v>
      </c>
      <c r="K35" s="158" t="s">
        <v>1424</v>
      </c>
      <c r="L35" s="159" t="s">
        <v>1425</v>
      </c>
      <c r="M35" s="160"/>
    </row>
    <row r="36" spans="1:13">
      <c r="A36" s="156" t="s">
        <v>1298</v>
      </c>
      <c r="B36" s="277" t="s">
        <v>1378</v>
      </c>
      <c r="C36" s="314" t="s">
        <v>70</v>
      </c>
      <c r="D36" s="157" t="str">
        <f t="shared" si="2"/>
        <v>Nguyễn  Văn          Thành</v>
      </c>
      <c r="E36" s="158" t="s">
        <v>1426</v>
      </c>
      <c r="F36" s="157">
        <v>1974</v>
      </c>
      <c r="G36" s="157" t="s">
        <v>2548</v>
      </c>
      <c r="H36" s="158" t="s">
        <v>1426</v>
      </c>
      <c r="I36" s="157">
        <v>1974</v>
      </c>
      <c r="J36" s="157" t="str">
        <f t="shared" si="1"/>
        <v>Nguyễn  Văn          Thành 1974</v>
      </c>
      <c r="K36" s="158" t="s">
        <v>1426</v>
      </c>
      <c r="L36" s="159" t="s">
        <v>1427</v>
      </c>
      <c r="M36" s="160"/>
    </row>
    <row r="37" spans="1:13" ht="25.5">
      <c r="A37" s="156" t="s">
        <v>1299</v>
      </c>
      <c r="B37" s="283" t="s">
        <v>1428</v>
      </c>
      <c r="C37" s="314" t="s">
        <v>187</v>
      </c>
      <c r="D37" s="157" t="str">
        <f t="shared" si="2"/>
        <v>Trương Việt Khánh Trang</v>
      </c>
      <c r="E37" s="161" t="s">
        <v>1429</v>
      </c>
      <c r="F37" s="157">
        <v>1970</v>
      </c>
      <c r="G37" s="157" t="s">
        <v>695</v>
      </c>
      <c r="H37" s="161" t="s">
        <v>1429</v>
      </c>
      <c r="I37" s="157">
        <v>1970</v>
      </c>
      <c r="J37" s="157" t="str">
        <f t="shared" si="1"/>
        <v>Trương Việt Khánh Trang 1970</v>
      </c>
      <c r="K37" s="161" t="s">
        <v>1429</v>
      </c>
      <c r="L37" s="159" t="s">
        <v>1430</v>
      </c>
      <c r="M37" s="162" t="s">
        <v>45</v>
      </c>
    </row>
    <row r="38" spans="1:13" ht="25.5">
      <c r="A38" s="156" t="s">
        <v>1300</v>
      </c>
      <c r="B38" s="283" t="s">
        <v>1431</v>
      </c>
      <c r="C38" s="314" t="s">
        <v>74</v>
      </c>
      <c r="D38" s="157" t="str">
        <f t="shared" si="2"/>
        <v>Nguyễn Thanh Vĩnh Phúc</v>
      </c>
      <c r="E38" s="161" t="s">
        <v>1432</v>
      </c>
      <c r="F38" s="157">
        <v>1972</v>
      </c>
      <c r="G38" s="157" t="s">
        <v>483</v>
      </c>
      <c r="H38" s="161" t="s">
        <v>1432</v>
      </c>
      <c r="I38" s="157">
        <v>1972</v>
      </c>
      <c r="J38" s="157" t="str">
        <f t="shared" si="1"/>
        <v>Nguyễn Thanh Vĩnh Phúc 1972</v>
      </c>
      <c r="K38" s="161" t="s">
        <v>1432</v>
      </c>
      <c r="L38" s="159" t="s">
        <v>1433</v>
      </c>
      <c r="M38" s="162"/>
    </row>
    <row r="39" spans="1:13">
      <c r="A39" s="156" t="s">
        <v>1301</v>
      </c>
      <c r="B39" s="283" t="s">
        <v>1434</v>
      </c>
      <c r="C39" s="314" t="s">
        <v>280</v>
      </c>
      <c r="D39" s="157" t="str">
        <f t="shared" si="2"/>
        <v>Cao Thị Nga</v>
      </c>
      <c r="E39" s="161" t="s">
        <v>1435</v>
      </c>
      <c r="F39" s="157">
        <v>1969</v>
      </c>
      <c r="G39" s="157" t="s">
        <v>377</v>
      </c>
      <c r="H39" s="161" t="s">
        <v>1435</v>
      </c>
      <c r="I39" s="157">
        <v>1969</v>
      </c>
      <c r="J39" s="157" t="str">
        <f t="shared" si="1"/>
        <v>Cao Thị Nga 1969</v>
      </c>
      <c r="K39" s="161" t="s">
        <v>1435</v>
      </c>
      <c r="L39" s="159" t="s">
        <v>1436</v>
      </c>
      <c r="M39" s="162" t="s">
        <v>45</v>
      </c>
    </row>
    <row r="40" spans="1:13">
      <c r="A40" s="156" t="s">
        <v>1302</v>
      </c>
      <c r="B40" s="283" t="s">
        <v>1437</v>
      </c>
      <c r="C40" s="209" t="s">
        <v>194</v>
      </c>
      <c r="D40" s="157" t="str">
        <f t="shared" si="2"/>
        <v>Nguyễn Thị Hoa</v>
      </c>
      <c r="E40" s="161" t="s">
        <v>1438</v>
      </c>
      <c r="F40" s="157">
        <v>1965</v>
      </c>
      <c r="G40" s="157" t="s">
        <v>220</v>
      </c>
      <c r="H40" s="161" t="s">
        <v>1438</v>
      </c>
      <c r="I40" s="157">
        <v>1965</v>
      </c>
      <c r="J40" s="157" t="str">
        <f t="shared" si="1"/>
        <v>Nguyễn Thị Hoa 1965</v>
      </c>
      <c r="K40" s="161" t="s">
        <v>1438</v>
      </c>
      <c r="L40" s="159" t="s">
        <v>1439</v>
      </c>
      <c r="M40" s="162" t="s">
        <v>45</v>
      </c>
    </row>
    <row r="41" spans="1:13">
      <c r="A41" s="156" t="s">
        <v>1303</v>
      </c>
      <c r="B41" s="277" t="s">
        <v>1440</v>
      </c>
      <c r="C41" s="314" t="s">
        <v>475</v>
      </c>
      <c r="D41" s="157" t="str">
        <f t="shared" si="2"/>
        <v>Đỗ Thị Phương Khanh</v>
      </c>
      <c r="E41" s="158" t="s">
        <v>1441</v>
      </c>
      <c r="F41" s="157">
        <v>1975</v>
      </c>
      <c r="G41" s="157" t="s">
        <v>473</v>
      </c>
      <c r="H41" s="158" t="s">
        <v>1441</v>
      </c>
      <c r="I41" s="157">
        <v>1975</v>
      </c>
      <c r="J41" s="157" t="str">
        <f t="shared" si="1"/>
        <v>Đỗ Thị Phương Khanh 1975</v>
      </c>
      <c r="K41" s="158" t="s">
        <v>1441</v>
      </c>
      <c r="L41" s="159" t="s">
        <v>1442</v>
      </c>
      <c r="M41" s="160" t="s">
        <v>45</v>
      </c>
    </row>
    <row r="42" spans="1:13" ht="25.5">
      <c r="A42" s="156" t="s">
        <v>1304</v>
      </c>
      <c r="B42" s="283" t="s">
        <v>1443</v>
      </c>
      <c r="C42" s="314" t="s">
        <v>357</v>
      </c>
      <c r="D42" s="157" t="str">
        <f t="shared" si="2"/>
        <v>Trương Thị Phương Hồng</v>
      </c>
      <c r="E42" s="161" t="s">
        <v>1444</v>
      </c>
      <c r="F42" s="157">
        <v>1975</v>
      </c>
      <c r="G42" s="157" t="s">
        <v>476</v>
      </c>
      <c r="H42" s="161" t="s">
        <v>1444</v>
      </c>
      <c r="I42" s="157">
        <v>1975</v>
      </c>
      <c r="J42" s="157" t="str">
        <f t="shared" si="1"/>
        <v>Trương Thị Phương Hồng 1975</v>
      </c>
      <c r="K42" s="161" t="s">
        <v>1444</v>
      </c>
      <c r="L42" s="165" t="s">
        <v>1445</v>
      </c>
      <c r="M42" s="162" t="s">
        <v>45</v>
      </c>
    </row>
    <row r="43" spans="1:13">
      <c r="A43" s="156" t="s">
        <v>1275</v>
      </c>
      <c r="B43" s="277" t="s">
        <v>1446</v>
      </c>
      <c r="C43" s="314" t="s">
        <v>480</v>
      </c>
      <c r="D43" s="157" t="str">
        <f t="shared" si="2"/>
        <v>Vũ Quang Khải</v>
      </c>
      <c r="E43" s="158" t="s">
        <v>1447</v>
      </c>
      <c r="F43" s="157">
        <v>1971</v>
      </c>
      <c r="G43" s="157" t="s">
        <v>478</v>
      </c>
      <c r="H43" s="158" t="s">
        <v>1447</v>
      </c>
      <c r="I43" s="157">
        <v>1971</v>
      </c>
      <c r="J43" s="157" t="str">
        <f t="shared" si="1"/>
        <v>Vũ Quang Khải 1971</v>
      </c>
      <c r="K43" s="158" t="s">
        <v>1447</v>
      </c>
      <c r="L43" s="164" t="s">
        <v>1448</v>
      </c>
      <c r="M43" s="160"/>
    </row>
    <row r="44" spans="1:13">
      <c r="A44" s="156" t="s">
        <v>1306</v>
      </c>
      <c r="B44" s="277" t="s">
        <v>534</v>
      </c>
      <c r="C44" s="314" t="s">
        <v>1449</v>
      </c>
      <c r="D44" s="157" t="str">
        <f t="shared" si="2"/>
        <v xml:space="preserve">Nguyễn Minh  Đức </v>
      </c>
      <c r="E44" s="158" t="s">
        <v>1450</v>
      </c>
      <c r="F44" s="157">
        <v>1966</v>
      </c>
      <c r="G44" s="157" t="s">
        <v>2549</v>
      </c>
      <c r="H44" s="158" t="s">
        <v>1450</v>
      </c>
      <c r="I44" s="157">
        <v>1966</v>
      </c>
      <c r="J44" s="157" t="str">
        <f t="shared" si="1"/>
        <v>Nguyễn Minh  Đức  1966</v>
      </c>
      <c r="K44" s="158" t="s">
        <v>1450</v>
      </c>
      <c r="L44" s="159" t="s">
        <v>1451</v>
      </c>
      <c r="M44" s="160"/>
    </row>
    <row r="45" spans="1:13">
      <c r="A45" s="156" t="s">
        <v>1322</v>
      </c>
      <c r="B45" s="277" t="s">
        <v>1452</v>
      </c>
      <c r="C45" s="314" t="s">
        <v>54</v>
      </c>
      <c r="D45" s="157" t="str">
        <f t="shared" si="2"/>
        <v>Lê Xuân Thiện</v>
      </c>
      <c r="E45" s="158" t="s">
        <v>1453</v>
      </c>
      <c r="F45" s="157">
        <v>1965</v>
      </c>
      <c r="G45" s="157" t="s">
        <v>52</v>
      </c>
      <c r="H45" s="158" t="s">
        <v>1453</v>
      </c>
      <c r="I45" s="157">
        <v>1965</v>
      </c>
      <c r="J45" s="157" t="str">
        <f t="shared" si="1"/>
        <v>Lê Xuân Thiện 1965</v>
      </c>
      <c r="K45" s="158" t="s">
        <v>1453</v>
      </c>
      <c r="L45" s="159" t="s">
        <v>1454</v>
      </c>
      <c r="M45" s="162"/>
    </row>
    <row r="46" spans="1:13">
      <c r="A46" s="156" t="s">
        <v>1324</v>
      </c>
      <c r="B46" s="283" t="s">
        <v>1455</v>
      </c>
      <c r="C46" s="314" t="s">
        <v>303</v>
      </c>
      <c r="D46" s="157" t="str">
        <f t="shared" si="2"/>
        <v>Nguyễn Tứ Cảnh</v>
      </c>
      <c r="E46" s="161" t="s">
        <v>1456</v>
      </c>
      <c r="F46" s="157">
        <v>1964</v>
      </c>
      <c r="G46" s="157" t="s">
        <v>724</v>
      </c>
      <c r="H46" s="161" t="s">
        <v>1456</v>
      </c>
      <c r="I46" s="157">
        <v>1964</v>
      </c>
      <c r="J46" s="157" t="str">
        <f t="shared" si="1"/>
        <v>Nguyễn Tứ Cảnh 1964</v>
      </c>
      <c r="K46" s="161" t="s">
        <v>1456</v>
      </c>
      <c r="L46" s="159" t="s">
        <v>1457</v>
      </c>
      <c r="M46" s="162"/>
    </row>
    <row r="47" spans="1:13">
      <c r="A47" s="156" t="s">
        <v>1458</v>
      </c>
      <c r="B47" s="283" t="s">
        <v>1459</v>
      </c>
      <c r="C47" s="314" t="s">
        <v>295</v>
      </c>
      <c r="D47" s="157" t="str">
        <f t="shared" si="2"/>
        <v>Nguyễn Ngọc Hiệp</v>
      </c>
      <c r="E47" s="161" t="s">
        <v>1460</v>
      </c>
      <c r="F47" s="157">
        <v>1973</v>
      </c>
      <c r="G47" s="157" t="s">
        <v>306</v>
      </c>
      <c r="H47" s="161" t="s">
        <v>1460</v>
      </c>
      <c r="I47" s="157">
        <v>1973</v>
      </c>
      <c r="J47" s="157" t="str">
        <f t="shared" si="1"/>
        <v>Nguyễn Ngọc Hiệp 1973</v>
      </c>
      <c r="K47" s="161" t="s">
        <v>1460</v>
      </c>
      <c r="L47" s="159" t="s">
        <v>1461</v>
      </c>
      <c r="M47" s="162"/>
    </row>
    <row r="48" spans="1:13">
      <c r="A48" s="156" t="s">
        <v>1462</v>
      </c>
      <c r="B48" s="283" t="s">
        <v>1463</v>
      </c>
      <c r="C48" s="314" t="s">
        <v>154</v>
      </c>
      <c r="D48" s="157" t="str">
        <f t="shared" si="2"/>
        <v>Hồ Văn Sĩ</v>
      </c>
      <c r="E48" s="161" t="s">
        <v>1464</v>
      </c>
      <c r="F48" s="157">
        <v>1975</v>
      </c>
      <c r="G48" s="157" t="s">
        <v>152</v>
      </c>
      <c r="H48" s="161" t="s">
        <v>1464</v>
      </c>
      <c r="I48" s="157">
        <v>1975</v>
      </c>
      <c r="J48" s="157" t="str">
        <f t="shared" si="1"/>
        <v>Hồ Văn Sĩ 1975</v>
      </c>
      <c r="K48" s="161" t="s">
        <v>1464</v>
      </c>
      <c r="L48" s="159" t="s">
        <v>1465</v>
      </c>
      <c r="M48" s="162"/>
    </row>
    <row r="49" spans="1:13">
      <c r="A49" s="156" t="s">
        <v>1466</v>
      </c>
      <c r="B49" s="283" t="s">
        <v>117</v>
      </c>
      <c r="C49" s="314" t="s">
        <v>584</v>
      </c>
      <c r="D49" s="157" t="str">
        <f t="shared" si="2"/>
        <v>Nguyễn Văn  Yên</v>
      </c>
      <c r="E49" s="161" t="s">
        <v>1467</v>
      </c>
      <c r="F49" s="157">
        <v>1973</v>
      </c>
      <c r="G49" s="157" t="s">
        <v>2550</v>
      </c>
      <c r="H49" s="161" t="s">
        <v>1467</v>
      </c>
      <c r="I49" s="157">
        <v>1973</v>
      </c>
      <c r="J49" s="157" t="str">
        <f t="shared" si="1"/>
        <v>Nguyễn Văn  Yên 1973</v>
      </c>
      <c r="K49" s="161" t="s">
        <v>1467</v>
      </c>
      <c r="L49" s="159" t="s">
        <v>1468</v>
      </c>
      <c r="M49" s="162"/>
    </row>
    <row r="50" spans="1:13">
      <c r="A50" s="156" t="s">
        <v>1469</v>
      </c>
      <c r="B50" s="283" t="s">
        <v>208</v>
      </c>
      <c r="C50" s="314" t="s">
        <v>376</v>
      </c>
      <c r="D50" s="157" t="str">
        <f t="shared" si="2"/>
        <v>Nguyễn Thanh  Tú</v>
      </c>
      <c r="E50" s="161" t="s">
        <v>1470</v>
      </c>
      <c r="F50" s="157">
        <v>1976</v>
      </c>
      <c r="G50" s="157" t="s">
        <v>2551</v>
      </c>
      <c r="H50" s="161" t="s">
        <v>1470</v>
      </c>
      <c r="I50" s="157">
        <v>1976</v>
      </c>
      <c r="J50" s="157" t="str">
        <f t="shared" si="1"/>
        <v>Nguyễn Thanh  Tú 1976</v>
      </c>
      <c r="K50" s="161" t="s">
        <v>1470</v>
      </c>
      <c r="L50" s="165" t="s">
        <v>1471</v>
      </c>
      <c r="M50" s="162"/>
    </row>
    <row r="51" spans="1:13" ht="25.5">
      <c r="A51" s="156" t="s">
        <v>1472</v>
      </c>
      <c r="B51" s="277" t="s">
        <v>383</v>
      </c>
      <c r="C51" s="314" t="s">
        <v>384</v>
      </c>
      <c r="D51" s="157" t="str">
        <f t="shared" si="2"/>
        <v>Nguyễn Thị Cẩm  Thạch</v>
      </c>
      <c r="E51" s="158" t="s">
        <v>1473</v>
      </c>
      <c r="F51" s="157">
        <v>1970</v>
      </c>
      <c r="G51" s="157" t="s">
        <v>2552</v>
      </c>
      <c r="H51" s="158" t="s">
        <v>1473</v>
      </c>
      <c r="I51" s="157">
        <v>1970</v>
      </c>
      <c r="J51" s="157" t="str">
        <f t="shared" si="1"/>
        <v>Nguyễn Thị Cẩm  Thạch 1970</v>
      </c>
      <c r="K51" s="158" t="s">
        <v>1473</v>
      </c>
      <c r="L51" s="159" t="s">
        <v>1430</v>
      </c>
      <c r="M51" s="160" t="s">
        <v>45</v>
      </c>
    </row>
    <row r="52" spans="1:13">
      <c r="A52" s="156" t="s">
        <v>1474</v>
      </c>
      <c r="B52" s="277" t="s">
        <v>1475</v>
      </c>
      <c r="C52" s="314" t="s">
        <v>309</v>
      </c>
      <c r="D52" s="157" t="str">
        <f t="shared" si="2"/>
        <v>Phan Đức Long</v>
      </c>
      <c r="E52" s="158" t="s">
        <v>1476</v>
      </c>
      <c r="F52" s="157">
        <v>1974</v>
      </c>
      <c r="G52" s="157" t="s">
        <v>307</v>
      </c>
      <c r="H52" s="158" t="s">
        <v>1476</v>
      </c>
      <c r="I52" s="157">
        <v>1974</v>
      </c>
      <c r="J52" s="157" t="str">
        <f t="shared" si="1"/>
        <v>Phan Đức Long 1974</v>
      </c>
      <c r="K52" s="158" t="s">
        <v>1476</v>
      </c>
      <c r="L52" s="159" t="s">
        <v>1477</v>
      </c>
      <c r="M52" s="162"/>
    </row>
    <row r="53" spans="1:13">
      <c r="A53" s="156" t="s">
        <v>1478</v>
      </c>
      <c r="B53" s="277" t="s">
        <v>1479</v>
      </c>
      <c r="C53" s="314" t="s">
        <v>741</v>
      </c>
      <c r="D53" s="157" t="str">
        <f t="shared" si="2"/>
        <v>Trang Thị Xuân Uyên</v>
      </c>
      <c r="E53" s="158" t="s">
        <v>1480</v>
      </c>
      <c r="F53" s="157">
        <v>1970</v>
      </c>
      <c r="G53" s="157" t="s">
        <v>739</v>
      </c>
      <c r="H53" s="158" t="s">
        <v>1480</v>
      </c>
      <c r="I53" s="157">
        <v>1970</v>
      </c>
      <c r="J53" s="157" t="str">
        <f t="shared" si="1"/>
        <v>Trang Thị Xuân Uyên 1970</v>
      </c>
      <c r="K53" s="158" t="s">
        <v>1480</v>
      </c>
      <c r="L53" s="159" t="s">
        <v>1481</v>
      </c>
      <c r="M53" s="162" t="s">
        <v>1482</v>
      </c>
    </row>
    <row r="54" spans="1:13">
      <c r="A54" s="156" t="s">
        <v>1483</v>
      </c>
      <c r="B54" s="277" t="s">
        <v>1484</v>
      </c>
      <c r="C54" s="314" t="s">
        <v>101</v>
      </c>
      <c r="D54" s="157" t="str">
        <f t="shared" si="2"/>
        <v>Nguyễn  Đức Thắng</v>
      </c>
      <c r="E54" s="158" t="s">
        <v>1485</v>
      </c>
      <c r="F54" s="157">
        <v>1965</v>
      </c>
      <c r="G54" s="157" t="s">
        <v>2553</v>
      </c>
      <c r="H54" s="158" t="s">
        <v>1485</v>
      </c>
      <c r="I54" s="157">
        <v>1965</v>
      </c>
      <c r="J54" s="157" t="str">
        <f t="shared" si="1"/>
        <v>Nguyễn  Đức Thắng 1965</v>
      </c>
      <c r="K54" s="158" t="s">
        <v>1485</v>
      </c>
      <c r="L54" s="159" t="s">
        <v>1486</v>
      </c>
      <c r="M54" s="162"/>
    </row>
    <row r="55" spans="1:13">
      <c r="A55" s="156" t="s">
        <v>1487</v>
      </c>
      <c r="B55" s="277" t="s">
        <v>1488</v>
      </c>
      <c r="C55" s="315" t="s">
        <v>635</v>
      </c>
      <c r="D55" s="157" t="str">
        <f t="shared" si="2"/>
        <v>Nguyễn Khoa</v>
      </c>
      <c r="E55" s="158" t="s">
        <v>1489</v>
      </c>
      <c r="F55" s="157">
        <v>1963</v>
      </c>
      <c r="G55" s="157" t="s">
        <v>634</v>
      </c>
      <c r="H55" s="158" t="s">
        <v>1489</v>
      </c>
      <c r="I55" s="157">
        <v>1963</v>
      </c>
      <c r="J55" s="157" t="str">
        <f t="shared" si="1"/>
        <v>Nguyễn Khoa 1963</v>
      </c>
      <c r="K55" s="158" t="s">
        <v>1489</v>
      </c>
      <c r="L55" s="159" t="s">
        <v>1490</v>
      </c>
      <c r="M55" s="162"/>
    </row>
    <row r="56" spans="1:13">
      <c r="A56" s="156" t="s">
        <v>1491</v>
      </c>
      <c r="B56" s="277" t="s">
        <v>1492</v>
      </c>
      <c r="C56" s="314" t="s">
        <v>61</v>
      </c>
      <c r="D56" s="157" t="str">
        <f t="shared" si="2"/>
        <v>Ngô Hoàng Anh</v>
      </c>
      <c r="E56" s="158" t="s">
        <v>1493</v>
      </c>
      <c r="F56" s="157">
        <v>1976</v>
      </c>
      <c r="G56" s="157" t="s">
        <v>565</v>
      </c>
      <c r="H56" s="158" t="s">
        <v>1493</v>
      </c>
      <c r="I56" s="157">
        <v>1976</v>
      </c>
      <c r="J56" s="157" t="str">
        <f t="shared" si="1"/>
        <v>Ngô Hoàng Anh 1976</v>
      </c>
      <c r="K56" s="158" t="s">
        <v>1493</v>
      </c>
      <c r="L56" s="159" t="s">
        <v>1494</v>
      </c>
      <c r="M56" s="160"/>
    </row>
    <row r="57" spans="1:13">
      <c r="A57" s="156" t="s">
        <v>1495</v>
      </c>
      <c r="B57" s="277" t="s">
        <v>1496</v>
      </c>
      <c r="C57" s="314" t="s">
        <v>468</v>
      </c>
      <c r="D57" s="157" t="str">
        <f t="shared" si="2"/>
        <v>Nguyễn Tam Cương</v>
      </c>
      <c r="E57" s="158" t="s">
        <v>1497</v>
      </c>
      <c r="F57" s="157">
        <v>1963</v>
      </c>
      <c r="G57" s="157" t="s">
        <v>466</v>
      </c>
      <c r="H57" s="158" t="s">
        <v>1497</v>
      </c>
      <c r="I57" s="157">
        <v>1963</v>
      </c>
      <c r="J57" s="157" t="str">
        <f t="shared" si="1"/>
        <v>Nguyễn Tam Cương 1963</v>
      </c>
      <c r="K57" s="158" t="s">
        <v>1497</v>
      </c>
      <c r="L57" s="159" t="s">
        <v>1498</v>
      </c>
      <c r="M57" s="160"/>
    </row>
    <row r="58" spans="1:13" ht="26.25" customHeight="1">
      <c r="A58" s="156" t="s">
        <v>1499</v>
      </c>
      <c r="B58" s="284" t="s">
        <v>1500</v>
      </c>
      <c r="C58" s="314" t="s">
        <v>592</v>
      </c>
      <c r="D58" s="157" t="str">
        <f t="shared" si="2"/>
        <v>Đặng  Thế Huân</v>
      </c>
      <c r="E58" s="158" t="s">
        <v>1501</v>
      </c>
      <c r="F58" s="157">
        <v>1969</v>
      </c>
      <c r="G58" s="157" t="s">
        <v>2554</v>
      </c>
      <c r="H58" s="158" t="s">
        <v>1501</v>
      </c>
      <c r="I58" s="157">
        <v>1969</v>
      </c>
      <c r="J58" s="157" t="str">
        <f t="shared" si="1"/>
        <v>Đặng  Thế Huân 1969</v>
      </c>
      <c r="K58" s="158" t="s">
        <v>1501</v>
      </c>
      <c r="L58" s="159" t="s">
        <v>1502</v>
      </c>
      <c r="M58" s="160"/>
    </row>
    <row r="59" spans="1:13">
      <c r="A59" s="156" t="s">
        <v>1503</v>
      </c>
      <c r="B59" s="277" t="s">
        <v>1504</v>
      </c>
      <c r="C59" s="314" t="s">
        <v>215</v>
      </c>
      <c r="D59" s="157" t="str">
        <f t="shared" si="2"/>
        <v>Vương Thanh Thủy</v>
      </c>
      <c r="E59" s="158" t="s">
        <v>1505</v>
      </c>
      <c r="F59" s="157">
        <v>1972</v>
      </c>
      <c r="G59" s="157" t="s">
        <v>2555</v>
      </c>
      <c r="H59" s="158" t="s">
        <v>1505</v>
      </c>
      <c r="I59" s="157">
        <v>1972</v>
      </c>
      <c r="J59" s="157" t="str">
        <f t="shared" si="1"/>
        <v>Vương Thanh Thủy 1972</v>
      </c>
      <c r="K59" s="158" t="s">
        <v>1505</v>
      </c>
      <c r="L59" s="159" t="s">
        <v>1506</v>
      </c>
      <c r="M59" s="160" t="s">
        <v>45</v>
      </c>
    </row>
    <row r="60" spans="1:13" s="169" customFormat="1">
      <c r="A60" s="156" t="s">
        <v>1507</v>
      </c>
      <c r="B60" s="285" t="s">
        <v>1508</v>
      </c>
      <c r="C60" s="316" t="s">
        <v>280</v>
      </c>
      <c r="D60" s="157" t="str">
        <f t="shared" si="2"/>
        <v>Phạm Thị Thu Nga</v>
      </c>
      <c r="E60" s="166" t="s">
        <v>1509</v>
      </c>
      <c r="F60" s="157">
        <v>1976</v>
      </c>
      <c r="G60" s="157" t="s">
        <v>370</v>
      </c>
      <c r="H60" s="166" t="s">
        <v>1509</v>
      </c>
      <c r="I60" s="157">
        <v>1976</v>
      </c>
      <c r="J60" s="157" t="str">
        <f t="shared" si="1"/>
        <v>Phạm Thị Thu Nga 1976</v>
      </c>
      <c r="K60" s="166" t="s">
        <v>1509</v>
      </c>
      <c r="L60" s="167" t="s">
        <v>1510</v>
      </c>
      <c r="M60" s="168" t="s">
        <v>45</v>
      </c>
    </row>
    <row r="61" spans="1:13">
      <c r="A61" s="156" t="s">
        <v>1511</v>
      </c>
      <c r="B61" s="277" t="s">
        <v>122</v>
      </c>
      <c r="C61" s="314" t="s">
        <v>749</v>
      </c>
      <c r="D61" s="157" t="str">
        <f t="shared" si="2"/>
        <v>Nguyễn Thị  Nhuận</v>
      </c>
      <c r="E61" s="158" t="s">
        <v>1512</v>
      </c>
      <c r="F61" s="157">
        <v>1979</v>
      </c>
      <c r="G61" s="157" t="s">
        <v>2556</v>
      </c>
      <c r="H61" s="158" t="s">
        <v>1512</v>
      </c>
      <c r="I61" s="157">
        <v>1979</v>
      </c>
      <c r="J61" s="157" t="str">
        <f t="shared" si="1"/>
        <v>Nguyễn Thị  Nhuận 1979</v>
      </c>
      <c r="K61" s="158" t="s">
        <v>1512</v>
      </c>
      <c r="L61" s="159" t="s">
        <v>1513</v>
      </c>
      <c r="M61" s="160" t="s">
        <v>45</v>
      </c>
    </row>
    <row r="62" spans="1:13">
      <c r="A62" s="156" t="s">
        <v>1514</v>
      </c>
      <c r="B62" s="277" t="s">
        <v>117</v>
      </c>
      <c r="C62" s="314" t="s">
        <v>386</v>
      </c>
      <c r="D62" s="157" t="str">
        <f t="shared" si="2"/>
        <v>Nguyễn Văn  Đông</v>
      </c>
      <c r="E62" s="158" t="s">
        <v>1515</v>
      </c>
      <c r="F62" s="157">
        <v>1966</v>
      </c>
      <c r="G62" s="157" t="s">
        <v>2557</v>
      </c>
      <c r="H62" s="158" t="s">
        <v>1515</v>
      </c>
      <c r="I62" s="157">
        <v>1966</v>
      </c>
      <c r="J62" s="157" t="str">
        <f t="shared" si="1"/>
        <v>Nguyễn Văn  Đông 1966</v>
      </c>
      <c r="K62" s="158" t="s">
        <v>1515</v>
      </c>
      <c r="L62" s="159" t="s">
        <v>1516</v>
      </c>
      <c r="M62" s="160"/>
    </row>
    <row r="63" spans="1:13">
      <c r="A63" s="156" t="s">
        <v>1517</v>
      </c>
      <c r="B63" s="277" t="s">
        <v>1518</v>
      </c>
      <c r="C63" s="314" t="s">
        <v>568</v>
      </c>
      <c r="D63" s="157" t="str">
        <f t="shared" si="2"/>
        <v>Nguyễn Anh Tăng</v>
      </c>
      <c r="E63" s="158" t="s">
        <v>1519</v>
      </c>
      <c r="F63" s="157">
        <v>1967</v>
      </c>
      <c r="G63" s="157" t="s">
        <v>567</v>
      </c>
      <c r="H63" s="158" t="s">
        <v>1519</v>
      </c>
      <c r="I63" s="157">
        <v>1967</v>
      </c>
      <c r="J63" s="157" t="str">
        <f t="shared" si="1"/>
        <v>Nguyễn Anh Tăng 1967</v>
      </c>
      <c r="K63" s="158" t="s">
        <v>1519</v>
      </c>
      <c r="L63" s="159" t="s">
        <v>1520</v>
      </c>
      <c r="M63" s="160"/>
    </row>
    <row r="64" spans="1:13" ht="25.5">
      <c r="A64" s="156" t="s">
        <v>1521</v>
      </c>
      <c r="B64" s="277" t="s">
        <v>1522</v>
      </c>
      <c r="C64" s="314" t="s">
        <v>393</v>
      </c>
      <c r="D64" s="157" t="str">
        <f t="shared" si="2"/>
        <v>Nguyễn Thị Bảo Trân</v>
      </c>
      <c r="E64" s="158" t="s">
        <v>1523</v>
      </c>
      <c r="F64" s="157">
        <v>1978</v>
      </c>
      <c r="G64" s="157" t="s">
        <v>391</v>
      </c>
      <c r="H64" s="158" t="s">
        <v>1523</v>
      </c>
      <c r="I64" s="157">
        <v>1978</v>
      </c>
      <c r="J64" s="157" t="str">
        <f t="shared" si="1"/>
        <v>Nguyễn Thị Bảo Trân 1978</v>
      </c>
      <c r="K64" s="158" t="s">
        <v>1523</v>
      </c>
      <c r="L64" s="159" t="s">
        <v>1524</v>
      </c>
      <c r="M64" s="160" t="s">
        <v>45</v>
      </c>
    </row>
    <row r="65" spans="1:13">
      <c r="A65" s="156" t="s">
        <v>1525</v>
      </c>
      <c r="B65" s="277" t="s">
        <v>1437</v>
      </c>
      <c r="C65" s="314" t="s">
        <v>437</v>
      </c>
      <c r="D65" s="157" t="str">
        <f t="shared" si="2"/>
        <v>Nguyễn Thị Dinh</v>
      </c>
      <c r="E65" s="158" t="s">
        <v>1526</v>
      </c>
      <c r="F65" s="157">
        <v>1976</v>
      </c>
      <c r="G65" s="157" t="s">
        <v>436</v>
      </c>
      <c r="H65" s="158" t="s">
        <v>1526</v>
      </c>
      <c r="I65" s="157">
        <v>1976</v>
      </c>
      <c r="J65" s="157" t="str">
        <f t="shared" si="1"/>
        <v>Nguyễn Thị Dinh 1976</v>
      </c>
      <c r="K65" s="158" t="s">
        <v>1526</v>
      </c>
      <c r="L65" s="159" t="s">
        <v>1527</v>
      </c>
      <c r="M65" s="160" t="s">
        <v>45</v>
      </c>
    </row>
    <row r="66" spans="1:13" ht="20.25" customHeight="1">
      <c r="A66" s="156" t="s">
        <v>1528</v>
      </c>
      <c r="B66" s="283" t="s">
        <v>1529</v>
      </c>
      <c r="C66" s="314" t="s">
        <v>103</v>
      </c>
      <c r="D66" s="157" t="str">
        <f t="shared" si="2"/>
        <v>Tạ Quốc Tấn</v>
      </c>
      <c r="E66" s="161" t="s">
        <v>1530</v>
      </c>
      <c r="F66" s="157">
        <v>1971</v>
      </c>
      <c r="G66" s="157" t="s">
        <v>257</v>
      </c>
      <c r="H66" s="161" t="s">
        <v>1530</v>
      </c>
      <c r="I66" s="157">
        <v>1971</v>
      </c>
      <c r="J66" s="157" t="str">
        <f t="shared" si="1"/>
        <v>Tạ Quốc Tấn 1971</v>
      </c>
      <c r="K66" s="161" t="s">
        <v>1530</v>
      </c>
      <c r="L66" s="159" t="s">
        <v>1531</v>
      </c>
      <c r="M66" s="162"/>
    </row>
    <row r="67" spans="1:13">
      <c r="A67" s="156" t="s">
        <v>1532</v>
      </c>
      <c r="B67" s="277" t="s">
        <v>1533</v>
      </c>
      <c r="C67" s="314" t="s">
        <v>109</v>
      </c>
      <c r="D67" s="157" t="str">
        <f t="shared" si="2"/>
        <v>Nguyễn Trọng Phú</v>
      </c>
      <c r="E67" s="158" t="s">
        <v>1534</v>
      </c>
      <c r="F67" s="157">
        <v>1976</v>
      </c>
      <c r="G67" s="157" t="s">
        <v>242</v>
      </c>
      <c r="H67" s="158" t="s">
        <v>1534</v>
      </c>
      <c r="I67" s="157">
        <v>1976</v>
      </c>
      <c r="J67" s="157" t="str">
        <f t="shared" si="1"/>
        <v>Nguyễn Trọng Phú 1976</v>
      </c>
      <c r="K67" s="158" t="s">
        <v>1534</v>
      </c>
      <c r="L67" s="159" t="s">
        <v>1535</v>
      </c>
      <c r="M67" s="160"/>
    </row>
    <row r="68" spans="1:13">
      <c r="A68" s="156" t="s">
        <v>1536</v>
      </c>
      <c r="B68" s="277" t="s">
        <v>1537</v>
      </c>
      <c r="C68" s="314" t="s">
        <v>266</v>
      </c>
      <c r="D68" s="157" t="str">
        <f t="shared" si="2"/>
        <v>Thi Thị Phím</v>
      </c>
      <c r="E68" s="158" t="s">
        <v>1538</v>
      </c>
      <c r="F68" s="157">
        <v>1964</v>
      </c>
      <c r="G68" s="157" t="s">
        <v>264</v>
      </c>
      <c r="H68" s="158" t="s">
        <v>1538</v>
      </c>
      <c r="I68" s="157">
        <v>1964</v>
      </c>
      <c r="J68" s="157" t="str">
        <f t="shared" si="1"/>
        <v>Thi Thị Phím 1964</v>
      </c>
      <c r="K68" s="158" t="s">
        <v>1538</v>
      </c>
      <c r="L68" s="159" t="s">
        <v>1539</v>
      </c>
      <c r="M68" s="160" t="s">
        <v>45</v>
      </c>
    </row>
    <row r="69" spans="1:13">
      <c r="A69" s="156" t="s">
        <v>1540</v>
      </c>
      <c r="B69" s="277" t="s">
        <v>1541</v>
      </c>
      <c r="C69" s="314" t="s">
        <v>51</v>
      </c>
      <c r="D69" s="157" t="str">
        <f t="shared" si="2"/>
        <v>Trang Thị Minh</v>
      </c>
      <c r="E69" s="158" t="s">
        <v>1542</v>
      </c>
      <c r="F69" s="157">
        <v>1964</v>
      </c>
      <c r="G69" s="157" t="s">
        <v>267</v>
      </c>
      <c r="H69" s="158" t="s">
        <v>1542</v>
      </c>
      <c r="I69" s="157">
        <v>1964</v>
      </c>
      <c r="J69" s="157" t="str">
        <f t="shared" si="1"/>
        <v>Trang Thị Minh 1964</v>
      </c>
      <c r="K69" s="158" t="s">
        <v>1542</v>
      </c>
      <c r="L69" s="159" t="s">
        <v>1543</v>
      </c>
      <c r="M69" s="160" t="s">
        <v>45</v>
      </c>
    </row>
    <row r="70" spans="1:13">
      <c r="A70" s="156" t="s">
        <v>1544</v>
      </c>
      <c r="B70" s="277" t="s">
        <v>1545</v>
      </c>
      <c r="C70" s="314" t="s">
        <v>238</v>
      </c>
      <c r="D70" s="157" t="str">
        <f t="shared" si="2"/>
        <v>Huỳnh Thị Thu Hương</v>
      </c>
      <c r="E70" s="158" t="s">
        <v>1546</v>
      </c>
      <c r="F70" s="157">
        <v>1964</v>
      </c>
      <c r="G70" s="157" t="s">
        <v>259</v>
      </c>
      <c r="H70" s="158" t="s">
        <v>1546</v>
      </c>
      <c r="I70" s="157">
        <v>1964</v>
      </c>
      <c r="J70" s="157" t="str">
        <f t="shared" si="1"/>
        <v>Huỳnh Thị Thu Hương 1964</v>
      </c>
      <c r="K70" s="158" t="s">
        <v>1546</v>
      </c>
      <c r="L70" s="159" t="s">
        <v>1547</v>
      </c>
      <c r="M70" s="160" t="s">
        <v>45</v>
      </c>
    </row>
    <row r="71" spans="1:13">
      <c r="A71" s="156" t="s">
        <v>1548</v>
      </c>
      <c r="B71" s="277" t="s">
        <v>1549</v>
      </c>
      <c r="C71" s="314" t="s">
        <v>101</v>
      </c>
      <c r="D71" s="157" t="str">
        <f t="shared" si="2"/>
        <v>Nguyễn Tất Thắng</v>
      </c>
      <c r="E71" s="158" t="s">
        <v>1550</v>
      </c>
      <c r="F71" s="157">
        <v>1966</v>
      </c>
      <c r="G71" s="157" t="s">
        <v>310</v>
      </c>
      <c r="H71" s="158" t="s">
        <v>1550</v>
      </c>
      <c r="I71" s="157">
        <v>1966</v>
      </c>
      <c r="J71" s="157" t="str">
        <f t="shared" si="1"/>
        <v>Nguyễn Tất Thắng 1966</v>
      </c>
      <c r="K71" s="158" t="s">
        <v>1550</v>
      </c>
      <c r="L71" s="159" t="s">
        <v>1551</v>
      </c>
      <c r="M71" s="160"/>
    </row>
    <row r="72" spans="1:13">
      <c r="A72" s="156" t="s">
        <v>1552</v>
      </c>
      <c r="B72" s="284" t="s">
        <v>132</v>
      </c>
      <c r="C72" s="314" t="s">
        <v>133</v>
      </c>
      <c r="D72" s="157" t="str">
        <f t="shared" si="2"/>
        <v>Đỗ Thị  Ngọc</v>
      </c>
      <c r="E72" s="158" t="s">
        <v>1553</v>
      </c>
      <c r="F72" s="157">
        <v>1965</v>
      </c>
      <c r="G72" s="157" t="s">
        <v>2558</v>
      </c>
      <c r="H72" s="158" t="s">
        <v>1553</v>
      </c>
      <c r="I72" s="157">
        <v>1965</v>
      </c>
      <c r="J72" s="157" t="str">
        <f t="shared" si="1"/>
        <v>Đỗ Thị  Ngọc 1965</v>
      </c>
      <c r="K72" s="158" t="s">
        <v>1553</v>
      </c>
      <c r="L72" s="159" t="s">
        <v>1554</v>
      </c>
      <c r="M72" s="160" t="s">
        <v>45</v>
      </c>
    </row>
    <row r="73" spans="1:13" ht="25.5">
      <c r="A73" s="156" t="s">
        <v>1555</v>
      </c>
      <c r="B73" s="277" t="s">
        <v>1556</v>
      </c>
      <c r="C73" s="314" t="s">
        <v>187</v>
      </c>
      <c r="D73" s="157" t="str">
        <f t="shared" si="2"/>
        <v>Nguyễn Thị Thu Trang</v>
      </c>
      <c r="E73" s="158" t="s">
        <v>1557</v>
      </c>
      <c r="F73" s="157">
        <v>1967</v>
      </c>
      <c r="G73" s="157" t="s">
        <v>269</v>
      </c>
      <c r="H73" s="158" t="s">
        <v>1557</v>
      </c>
      <c r="I73" s="157">
        <v>1967</v>
      </c>
      <c r="J73" s="157" t="str">
        <f t="shared" si="1"/>
        <v>Nguyễn Thị Thu Trang 1967</v>
      </c>
      <c r="K73" s="158" t="s">
        <v>1557</v>
      </c>
      <c r="L73" s="159" t="s">
        <v>1558</v>
      </c>
      <c r="M73" s="160" t="s">
        <v>45</v>
      </c>
    </row>
    <row r="74" spans="1:13">
      <c r="A74" s="156" t="s">
        <v>1559</v>
      </c>
      <c r="B74" s="277" t="s">
        <v>262</v>
      </c>
      <c r="C74" s="314" t="s">
        <v>263</v>
      </c>
      <c r="D74" s="157" t="str">
        <f t="shared" si="2"/>
        <v>Trần Thị Kim  Loan</v>
      </c>
      <c r="E74" s="158" t="s">
        <v>1560</v>
      </c>
      <c r="F74" s="157">
        <v>1965</v>
      </c>
      <c r="G74" s="157" t="s">
        <v>2559</v>
      </c>
      <c r="H74" s="158" t="s">
        <v>1560</v>
      </c>
      <c r="I74" s="157">
        <v>1965</v>
      </c>
      <c r="J74" s="157" t="str">
        <f t="shared" si="1"/>
        <v>Trần Thị Kim  Loan 1965</v>
      </c>
      <c r="K74" s="158" t="s">
        <v>1560</v>
      </c>
      <c r="L74" s="159" t="s">
        <v>1561</v>
      </c>
      <c r="M74" s="160" t="s">
        <v>45</v>
      </c>
    </row>
    <row r="75" spans="1:13" ht="19.5" customHeight="1">
      <c r="A75" s="156" t="s">
        <v>1562</v>
      </c>
      <c r="B75" s="284" t="s">
        <v>1563</v>
      </c>
      <c r="C75" s="314" t="s">
        <v>390</v>
      </c>
      <c r="D75" s="157" t="str">
        <f t="shared" si="2"/>
        <v>Đỗ Thị Tâm</v>
      </c>
      <c r="E75" s="158" t="s">
        <v>1564</v>
      </c>
      <c r="F75" s="157">
        <v>1977</v>
      </c>
      <c r="G75" s="157" t="s">
        <v>738</v>
      </c>
      <c r="H75" s="158" t="s">
        <v>1564</v>
      </c>
      <c r="I75" s="157">
        <v>1977</v>
      </c>
      <c r="J75" s="157" t="str">
        <f t="shared" si="1"/>
        <v>Đỗ Thị Tâm 1977</v>
      </c>
      <c r="K75" s="158" t="s">
        <v>1564</v>
      </c>
      <c r="L75" s="159" t="s">
        <v>1565</v>
      </c>
      <c r="M75" s="160" t="s">
        <v>45</v>
      </c>
    </row>
    <row r="76" spans="1:13" ht="25.5">
      <c r="A76" s="156" t="s">
        <v>1566</v>
      </c>
      <c r="B76" s="283" t="s">
        <v>1567</v>
      </c>
      <c r="C76" s="314" t="s">
        <v>61</v>
      </c>
      <c r="D76" s="157" t="str">
        <f t="shared" si="2"/>
        <v>Nguyễn Thị Ngọc Anh</v>
      </c>
      <c r="E76" s="161" t="s">
        <v>1568</v>
      </c>
      <c r="F76" s="157">
        <v>1975</v>
      </c>
      <c r="G76" s="157" t="s">
        <v>751</v>
      </c>
      <c r="H76" s="161" t="s">
        <v>1568</v>
      </c>
      <c r="I76" s="157">
        <v>1975</v>
      </c>
      <c r="J76" s="157" t="str">
        <f t="shared" si="1"/>
        <v>Nguyễn Thị Ngọc Anh 1975</v>
      </c>
      <c r="K76" s="161" t="s">
        <v>1568</v>
      </c>
      <c r="L76" s="159" t="s">
        <v>1569</v>
      </c>
      <c r="M76" s="162" t="s">
        <v>45</v>
      </c>
    </row>
    <row r="77" spans="1:13" s="163" customFormat="1">
      <c r="A77" s="156" t="s">
        <v>1570</v>
      </c>
      <c r="B77" s="277" t="s">
        <v>1571</v>
      </c>
      <c r="C77" s="314" t="s">
        <v>578</v>
      </c>
      <c r="D77" s="157" t="str">
        <f t="shared" si="2"/>
        <v>Tăng Cẩm Huê</v>
      </c>
      <c r="E77" s="158" t="s">
        <v>1572</v>
      </c>
      <c r="F77" s="157">
        <v>1977</v>
      </c>
      <c r="G77" s="157" t="s">
        <v>576</v>
      </c>
      <c r="H77" s="158" t="s">
        <v>1572</v>
      </c>
      <c r="I77" s="157">
        <v>1977</v>
      </c>
      <c r="J77" s="157" t="str">
        <f t="shared" si="1"/>
        <v>Tăng Cẩm Huê 1977</v>
      </c>
      <c r="K77" s="158" t="s">
        <v>1572</v>
      </c>
      <c r="L77" s="159" t="s">
        <v>1573</v>
      </c>
      <c r="M77" s="160" t="s">
        <v>45</v>
      </c>
    </row>
    <row r="78" spans="1:13">
      <c r="A78" s="156" t="s">
        <v>1574</v>
      </c>
      <c r="B78" s="283" t="s">
        <v>1575</v>
      </c>
      <c r="C78" s="314" t="s">
        <v>789</v>
      </c>
      <c r="D78" s="157" t="str">
        <f t="shared" si="2"/>
        <v>Võ Anh Hào</v>
      </c>
      <c r="E78" s="161" t="s">
        <v>1576</v>
      </c>
      <c r="F78" s="157">
        <v>1975</v>
      </c>
      <c r="G78" s="157" t="s">
        <v>788</v>
      </c>
      <c r="H78" s="161" t="s">
        <v>1576</v>
      </c>
      <c r="I78" s="157">
        <v>1975</v>
      </c>
      <c r="J78" s="157" t="str">
        <f t="shared" si="1"/>
        <v>Võ Anh Hào 1975</v>
      </c>
      <c r="K78" s="161" t="s">
        <v>1576</v>
      </c>
      <c r="L78" s="159" t="s">
        <v>1577</v>
      </c>
      <c r="M78" s="162"/>
    </row>
    <row r="79" spans="1:13">
      <c r="A79" s="156" t="s">
        <v>1578</v>
      </c>
      <c r="B79" s="283" t="s">
        <v>573</v>
      </c>
      <c r="C79" s="314" t="s">
        <v>559</v>
      </c>
      <c r="D79" s="157" t="str">
        <f t="shared" si="2"/>
        <v>Võ  Cường</v>
      </c>
      <c r="E79" s="161" t="s">
        <v>1579</v>
      </c>
      <c r="F79" s="157">
        <v>1966</v>
      </c>
      <c r="G79" s="157" t="s">
        <v>2560</v>
      </c>
      <c r="H79" s="161" t="s">
        <v>1579</v>
      </c>
      <c r="I79" s="157">
        <v>1966</v>
      </c>
      <c r="J79" s="157" t="str">
        <f t="shared" ref="J79:J142" si="3">G79&amp;" "&amp;I79</f>
        <v>Võ  Cường 1966</v>
      </c>
      <c r="K79" s="161" t="s">
        <v>1579</v>
      </c>
      <c r="L79" s="159" t="s">
        <v>1580</v>
      </c>
      <c r="M79" s="161"/>
    </row>
    <row r="80" spans="1:13" ht="25.5">
      <c r="A80" s="156" t="s">
        <v>1581</v>
      </c>
      <c r="B80" s="277" t="s">
        <v>1582</v>
      </c>
      <c r="C80" s="314" t="s">
        <v>106</v>
      </c>
      <c r="D80" s="157" t="str">
        <f t="shared" si="2"/>
        <v>Nguyễn Trần Thanh Nhàn</v>
      </c>
      <c r="E80" s="158" t="s">
        <v>1583</v>
      </c>
      <c r="F80" s="157">
        <v>1979</v>
      </c>
      <c r="G80" s="157" t="s">
        <v>604</v>
      </c>
      <c r="H80" s="158" t="s">
        <v>1583</v>
      </c>
      <c r="I80" s="157">
        <v>1979</v>
      </c>
      <c r="J80" s="157" t="str">
        <f t="shared" si="3"/>
        <v>Nguyễn Trần Thanh Nhàn 1979</v>
      </c>
      <c r="K80" s="158" t="s">
        <v>1583</v>
      </c>
      <c r="L80" s="159" t="s">
        <v>1584</v>
      </c>
      <c r="M80" s="160" t="s">
        <v>45</v>
      </c>
    </row>
    <row r="81" spans="1:13">
      <c r="A81" s="156" t="s">
        <v>1585</v>
      </c>
      <c r="B81" s="283" t="s">
        <v>1586</v>
      </c>
      <c r="C81" s="314" t="s">
        <v>166</v>
      </c>
      <c r="D81" s="157" t="str">
        <f t="shared" si="2"/>
        <v>Võ Đắc Thịnh</v>
      </c>
      <c r="E81" s="161" t="s">
        <v>1587</v>
      </c>
      <c r="F81" s="157">
        <v>1979</v>
      </c>
      <c r="G81" s="157" t="s">
        <v>515</v>
      </c>
      <c r="H81" s="161" t="s">
        <v>1587</v>
      </c>
      <c r="I81" s="157">
        <v>1979</v>
      </c>
      <c r="J81" s="157" t="str">
        <f t="shared" si="3"/>
        <v>Võ Đắc Thịnh 1979</v>
      </c>
      <c r="K81" s="161" t="s">
        <v>1587</v>
      </c>
      <c r="L81" s="165" t="s">
        <v>1588</v>
      </c>
      <c r="M81" s="161"/>
    </row>
    <row r="82" spans="1:13">
      <c r="A82" s="156" t="s">
        <v>1589</v>
      </c>
      <c r="B82" s="277" t="s">
        <v>285</v>
      </c>
      <c r="C82" s="314" t="s">
        <v>320</v>
      </c>
      <c r="D82" s="157" t="str">
        <f t="shared" si="2"/>
        <v>Lê Thị  Nữ</v>
      </c>
      <c r="E82" s="170" t="s">
        <v>1590</v>
      </c>
      <c r="F82" s="157">
        <v>1967</v>
      </c>
      <c r="G82" s="157" t="s">
        <v>2561</v>
      </c>
      <c r="H82" s="170" t="s">
        <v>1590</v>
      </c>
      <c r="I82" s="157">
        <v>1967</v>
      </c>
      <c r="J82" s="157" t="str">
        <f t="shared" si="3"/>
        <v>Lê Thị  Nữ 1967</v>
      </c>
      <c r="K82" s="170" t="s">
        <v>1590</v>
      </c>
      <c r="L82" s="171" t="s">
        <v>1591</v>
      </c>
      <c r="M82" s="172" t="s">
        <v>45</v>
      </c>
    </row>
    <row r="83" spans="1:13">
      <c r="A83" s="156" t="s">
        <v>1592</v>
      </c>
      <c r="B83" s="277" t="s">
        <v>1437</v>
      </c>
      <c r="C83" s="314" t="s">
        <v>149</v>
      </c>
      <c r="D83" s="157" t="str">
        <f t="shared" ref="D83:D146" si="4">B83&amp;" "&amp;C83</f>
        <v>Nguyễn Thị Thùy</v>
      </c>
      <c r="E83" s="170" t="s">
        <v>1593</v>
      </c>
      <c r="F83" s="157">
        <v>1973</v>
      </c>
      <c r="G83" s="157" t="s">
        <v>2562</v>
      </c>
      <c r="H83" s="170" t="s">
        <v>1593</v>
      </c>
      <c r="I83" s="157">
        <v>1973</v>
      </c>
      <c r="J83" s="157" t="str">
        <f t="shared" si="3"/>
        <v>Nguyễn Thị Thùy 1973</v>
      </c>
      <c r="K83" s="170" t="s">
        <v>1593</v>
      </c>
      <c r="L83" s="171" t="s">
        <v>1594</v>
      </c>
      <c r="M83" s="172" t="s">
        <v>45</v>
      </c>
    </row>
    <row r="84" spans="1:13" ht="25.5">
      <c r="A84" s="156" t="s">
        <v>1595</v>
      </c>
      <c r="B84" s="277" t="s">
        <v>129</v>
      </c>
      <c r="C84" s="314" t="s">
        <v>130</v>
      </c>
      <c r="D84" s="157" t="str">
        <f t="shared" si="4"/>
        <v>Nguyễn Thị Kim  Dung</v>
      </c>
      <c r="E84" s="170" t="s">
        <v>1596</v>
      </c>
      <c r="F84" s="157">
        <v>1979</v>
      </c>
      <c r="G84" s="157" t="s">
        <v>2563</v>
      </c>
      <c r="H84" s="170" t="s">
        <v>1596</v>
      </c>
      <c r="I84" s="157">
        <v>1979</v>
      </c>
      <c r="J84" s="157" t="str">
        <f t="shared" si="3"/>
        <v>Nguyễn Thị Kim  Dung 1979</v>
      </c>
      <c r="K84" s="170" t="s">
        <v>1596</v>
      </c>
      <c r="L84" s="171" t="s">
        <v>1597</v>
      </c>
      <c r="M84" s="172" t="s">
        <v>45</v>
      </c>
    </row>
    <row r="85" spans="1:13" ht="16.5" customHeight="1">
      <c r="A85" s="156" t="s">
        <v>1598</v>
      </c>
      <c r="B85" s="277" t="s">
        <v>1599</v>
      </c>
      <c r="C85" s="314" t="s">
        <v>273</v>
      </c>
      <c r="D85" s="157" t="str">
        <f t="shared" si="4"/>
        <v>Trần Thị Thu</v>
      </c>
      <c r="E85" s="170" t="s">
        <v>1600</v>
      </c>
      <c r="F85" s="157">
        <v>1971</v>
      </c>
      <c r="G85" s="157" t="s">
        <v>271</v>
      </c>
      <c r="H85" s="170" t="s">
        <v>1600</v>
      </c>
      <c r="I85" s="157">
        <v>1971</v>
      </c>
      <c r="J85" s="157" t="str">
        <f t="shared" si="3"/>
        <v>Trần Thị Thu 1971</v>
      </c>
      <c r="K85" s="170" t="s">
        <v>1600</v>
      </c>
      <c r="L85" s="171" t="s">
        <v>1601</v>
      </c>
      <c r="M85" s="172" t="s">
        <v>45</v>
      </c>
    </row>
    <row r="86" spans="1:13" s="163" customFormat="1" ht="18" customHeight="1">
      <c r="A86" s="156" t="s">
        <v>1602</v>
      </c>
      <c r="B86" s="277" t="s">
        <v>156</v>
      </c>
      <c r="C86" s="314" t="s">
        <v>157</v>
      </c>
      <c r="D86" s="157" t="str">
        <f t="shared" si="4"/>
        <v>Võ Thị Xuân  Thơ</v>
      </c>
      <c r="E86" s="170" t="s">
        <v>1603</v>
      </c>
      <c r="F86" s="157">
        <v>1981</v>
      </c>
      <c r="G86" s="157" t="s">
        <v>2564</v>
      </c>
      <c r="H86" s="170" t="s">
        <v>1603</v>
      </c>
      <c r="I86" s="157">
        <v>1981</v>
      </c>
      <c r="J86" s="157" t="str">
        <f t="shared" si="3"/>
        <v>Võ Thị Xuân  Thơ 1981</v>
      </c>
      <c r="K86" s="170" t="s">
        <v>1603</v>
      </c>
      <c r="L86" s="171" t="s">
        <v>1604</v>
      </c>
      <c r="M86" s="172" t="s">
        <v>45</v>
      </c>
    </row>
    <row r="87" spans="1:13" ht="18.75" customHeight="1">
      <c r="A87" s="156" t="s">
        <v>1605</v>
      </c>
      <c r="B87" s="277" t="s">
        <v>1606</v>
      </c>
      <c r="C87" s="314" t="s">
        <v>219</v>
      </c>
      <c r="D87" s="157" t="str">
        <f t="shared" si="4"/>
        <v>Nguyễn Chí Nhân</v>
      </c>
      <c r="E87" s="170" t="s">
        <v>1607</v>
      </c>
      <c r="F87" s="157">
        <v>1978</v>
      </c>
      <c r="G87" s="157" t="s">
        <v>217</v>
      </c>
      <c r="H87" s="170" t="s">
        <v>1607</v>
      </c>
      <c r="I87" s="157">
        <v>1978</v>
      </c>
      <c r="J87" s="157" t="str">
        <f t="shared" si="3"/>
        <v>Nguyễn Chí Nhân 1978</v>
      </c>
      <c r="K87" s="170" t="s">
        <v>1607</v>
      </c>
      <c r="L87" s="171" t="s">
        <v>1608</v>
      </c>
      <c r="M87" s="170"/>
    </row>
    <row r="88" spans="1:13" ht="21" customHeight="1">
      <c r="A88" s="156" t="s">
        <v>1609</v>
      </c>
      <c r="B88" s="277" t="s">
        <v>1610</v>
      </c>
      <c r="C88" s="314" t="s">
        <v>559</v>
      </c>
      <c r="D88" s="157" t="str">
        <f t="shared" si="4"/>
        <v>Tạ Minh Cường</v>
      </c>
      <c r="E88" s="170" t="s">
        <v>1611</v>
      </c>
      <c r="F88" s="157">
        <v>1965</v>
      </c>
      <c r="G88" s="157" t="s">
        <v>557</v>
      </c>
      <c r="H88" s="170" t="s">
        <v>1611</v>
      </c>
      <c r="I88" s="157">
        <v>1965</v>
      </c>
      <c r="J88" s="157" t="str">
        <f t="shared" si="3"/>
        <v>Tạ Minh Cường 1965</v>
      </c>
      <c r="K88" s="170" t="s">
        <v>1611</v>
      </c>
      <c r="L88" s="171" t="s">
        <v>1612</v>
      </c>
      <c r="M88" s="170"/>
    </row>
    <row r="89" spans="1:13">
      <c r="A89" s="156" t="s">
        <v>1613</v>
      </c>
      <c r="B89" s="277" t="s">
        <v>1614</v>
      </c>
      <c r="C89" s="314" t="s">
        <v>592</v>
      </c>
      <c r="D89" s="157" t="str">
        <f t="shared" si="4"/>
        <v>Lê Thế Huân</v>
      </c>
      <c r="E89" s="170" t="s">
        <v>1615</v>
      </c>
      <c r="F89" s="157">
        <v>1965</v>
      </c>
      <c r="G89" s="157" t="s">
        <v>590</v>
      </c>
      <c r="H89" s="170" t="s">
        <v>1615</v>
      </c>
      <c r="I89" s="157">
        <v>1965</v>
      </c>
      <c r="J89" s="157" t="str">
        <f t="shared" si="3"/>
        <v>Lê Thế Huân 1965</v>
      </c>
      <c r="K89" s="170" t="s">
        <v>1615</v>
      </c>
      <c r="L89" s="171" t="s">
        <v>1616</v>
      </c>
      <c r="M89" s="170"/>
    </row>
    <row r="90" spans="1:13">
      <c r="A90" s="156" t="s">
        <v>1617</v>
      </c>
      <c r="B90" s="277" t="s">
        <v>1618</v>
      </c>
      <c r="C90" s="314" t="s">
        <v>280</v>
      </c>
      <c r="D90" s="157" t="str">
        <f t="shared" si="4"/>
        <v>Nguyễn Thị Tố Nga</v>
      </c>
      <c r="E90" s="170" t="s">
        <v>1619</v>
      </c>
      <c r="F90" s="157">
        <v>1980</v>
      </c>
      <c r="G90" s="157" t="s">
        <v>598</v>
      </c>
      <c r="H90" s="170" t="s">
        <v>1619</v>
      </c>
      <c r="I90" s="157">
        <v>1980</v>
      </c>
      <c r="J90" s="157" t="str">
        <f t="shared" si="3"/>
        <v>Nguyễn Thị Tố Nga 1980</v>
      </c>
      <c r="K90" s="170" t="s">
        <v>1619</v>
      </c>
      <c r="L90" s="171" t="s">
        <v>1620</v>
      </c>
      <c r="M90" s="172" t="s">
        <v>45</v>
      </c>
    </row>
    <row r="91" spans="1:13">
      <c r="A91" s="156" t="s">
        <v>1621</v>
      </c>
      <c r="B91" s="277" t="s">
        <v>1622</v>
      </c>
      <c r="C91" s="314" t="s">
        <v>601</v>
      </c>
      <c r="D91" s="157" t="str">
        <f t="shared" si="4"/>
        <v>Lê Tiến Đạt</v>
      </c>
      <c r="E91" s="170" t="s">
        <v>1623</v>
      </c>
      <c r="F91" s="157">
        <v>1976</v>
      </c>
      <c r="G91" s="157" t="s">
        <v>600</v>
      </c>
      <c r="H91" s="170" t="s">
        <v>1623</v>
      </c>
      <c r="I91" s="157">
        <v>1976</v>
      </c>
      <c r="J91" s="157" t="str">
        <f t="shared" si="3"/>
        <v>Lê Tiến Đạt 1976</v>
      </c>
      <c r="K91" s="170" t="s">
        <v>1623</v>
      </c>
      <c r="L91" s="171" t="s">
        <v>1624</v>
      </c>
      <c r="M91" s="170"/>
    </row>
    <row r="92" spans="1:13">
      <c r="A92" s="156" t="s">
        <v>1625</v>
      </c>
      <c r="B92" s="277" t="s">
        <v>1626</v>
      </c>
      <c r="C92" s="314" t="s">
        <v>51</v>
      </c>
      <c r="D92" s="157" t="str">
        <f t="shared" si="4"/>
        <v>Đặng Đức Minh</v>
      </c>
      <c r="E92" s="170" t="s">
        <v>1627</v>
      </c>
      <c r="F92" s="157">
        <v>1974</v>
      </c>
      <c r="G92" s="157" t="s">
        <v>602</v>
      </c>
      <c r="H92" s="170" t="s">
        <v>1627</v>
      </c>
      <c r="I92" s="157">
        <v>1974</v>
      </c>
      <c r="J92" s="157" t="str">
        <f t="shared" si="3"/>
        <v>Đặng Đức Minh 1974</v>
      </c>
      <c r="K92" s="170" t="s">
        <v>1627</v>
      </c>
      <c r="L92" s="171" t="s">
        <v>1628</v>
      </c>
      <c r="M92" s="170"/>
    </row>
    <row r="93" spans="1:13" s="163" customFormat="1">
      <c r="A93" s="156" t="s">
        <v>1629</v>
      </c>
      <c r="B93" s="277" t="s">
        <v>1630</v>
      </c>
      <c r="C93" s="314" t="s">
        <v>597</v>
      </c>
      <c r="D93" s="157" t="str">
        <f t="shared" si="4"/>
        <v>Trần Hiếu Trinh</v>
      </c>
      <c r="E93" s="170" t="s">
        <v>1631</v>
      </c>
      <c r="F93" s="157">
        <v>1977</v>
      </c>
      <c r="G93" s="157" t="s">
        <v>595</v>
      </c>
      <c r="H93" s="170" t="s">
        <v>1631</v>
      </c>
      <c r="I93" s="157">
        <v>1977</v>
      </c>
      <c r="J93" s="157" t="str">
        <f t="shared" si="3"/>
        <v>Trần Hiếu Trinh 1977</v>
      </c>
      <c r="K93" s="170" t="s">
        <v>1631</v>
      </c>
      <c r="L93" s="171" t="s">
        <v>1632</v>
      </c>
      <c r="M93" s="172" t="s">
        <v>45</v>
      </c>
    </row>
    <row r="94" spans="1:13" ht="25.5">
      <c r="A94" s="156" t="s">
        <v>1633</v>
      </c>
      <c r="B94" s="277" t="s">
        <v>1567</v>
      </c>
      <c r="C94" s="314" t="s">
        <v>427</v>
      </c>
      <c r="D94" s="157" t="str">
        <f t="shared" si="4"/>
        <v>Nguyễn Thị Ngọc Hiền</v>
      </c>
      <c r="E94" s="170" t="s">
        <v>1634</v>
      </c>
      <c r="F94" s="157">
        <v>1978</v>
      </c>
      <c r="G94" s="157" t="s">
        <v>620</v>
      </c>
      <c r="H94" s="170" t="s">
        <v>1634</v>
      </c>
      <c r="I94" s="157">
        <v>1978</v>
      </c>
      <c r="J94" s="157" t="str">
        <f t="shared" si="3"/>
        <v>Nguyễn Thị Ngọc Hiền 1978</v>
      </c>
      <c r="K94" s="170" t="s">
        <v>1634</v>
      </c>
      <c r="L94" s="171" t="s">
        <v>1635</v>
      </c>
      <c r="M94" s="172" t="s">
        <v>45</v>
      </c>
    </row>
    <row r="95" spans="1:13">
      <c r="A95" s="156" t="s">
        <v>1636</v>
      </c>
      <c r="B95" s="277" t="s">
        <v>1637</v>
      </c>
      <c r="C95" s="314" t="s">
        <v>142</v>
      </c>
      <c r="D95" s="157" t="str">
        <f t="shared" si="4"/>
        <v>Lương Thị Thắm</v>
      </c>
      <c r="E95" s="170" t="s">
        <v>1638</v>
      </c>
      <c r="F95" s="157">
        <v>1974</v>
      </c>
      <c r="G95" s="157" t="s">
        <v>736</v>
      </c>
      <c r="H95" s="170" t="s">
        <v>1638</v>
      </c>
      <c r="I95" s="157">
        <v>1974</v>
      </c>
      <c r="J95" s="157" t="str">
        <f t="shared" si="3"/>
        <v>Lương Thị Thắm 1974</v>
      </c>
      <c r="K95" s="170" t="s">
        <v>1638</v>
      </c>
      <c r="L95" s="173" t="s">
        <v>1639</v>
      </c>
      <c r="M95" s="172" t="s">
        <v>45</v>
      </c>
    </row>
    <row r="96" spans="1:13">
      <c r="A96" s="156" t="s">
        <v>1640</v>
      </c>
      <c r="B96" s="277" t="s">
        <v>1641</v>
      </c>
      <c r="C96" s="314" t="s">
        <v>702</v>
      </c>
      <c r="D96" s="157" t="str">
        <f t="shared" si="4"/>
        <v>Trần Thị Diễm Thúy</v>
      </c>
      <c r="E96" s="170" t="s">
        <v>1642</v>
      </c>
      <c r="F96" s="157">
        <v>1974</v>
      </c>
      <c r="G96" s="157" t="s">
        <v>728</v>
      </c>
      <c r="H96" s="170" t="s">
        <v>1642</v>
      </c>
      <c r="I96" s="157">
        <v>1974</v>
      </c>
      <c r="J96" s="157" t="str">
        <f t="shared" si="3"/>
        <v>Trần Thị Diễm Thúy 1974</v>
      </c>
      <c r="K96" s="170" t="s">
        <v>1642</v>
      </c>
      <c r="L96" s="171" t="s">
        <v>1643</v>
      </c>
      <c r="M96" s="172" t="s">
        <v>45</v>
      </c>
    </row>
    <row r="97" spans="1:13">
      <c r="A97" s="156" t="s">
        <v>1644</v>
      </c>
      <c r="B97" s="277" t="s">
        <v>1645</v>
      </c>
      <c r="C97" s="314" t="s">
        <v>187</v>
      </c>
      <c r="D97" s="157" t="str">
        <f t="shared" si="4"/>
        <v>Phan Thị Xuân Trang</v>
      </c>
      <c r="E97" s="170" t="s">
        <v>1646</v>
      </c>
      <c r="F97" s="157">
        <v>1971</v>
      </c>
      <c r="G97" s="157" t="s">
        <v>485</v>
      </c>
      <c r="H97" s="170" t="s">
        <v>1646</v>
      </c>
      <c r="I97" s="157">
        <v>1971</v>
      </c>
      <c r="J97" s="157" t="str">
        <f t="shared" si="3"/>
        <v>Phan Thị Xuân Trang 1971</v>
      </c>
      <c r="K97" s="170" t="s">
        <v>1646</v>
      </c>
      <c r="L97" s="171" t="s">
        <v>1647</v>
      </c>
      <c r="M97" s="172" t="s">
        <v>45</v>
      </c>
    </row>
    <row r="98" spans="1:13">
      <c r="A98" s="156" t="s">
        <v>1648</v>
      </c>
      <c r="B98" s="277" t="s">
        <v>1649</v>
      </c>
      <c r="C98" s="314" t="s">
        <v>655</v>
      </c>
      <c r="D98" s="157" t="str">
        <f t="shared" si="4"/>
        <v>Dương Ngọc Vọng</v>
      </c>
      <c r="E98" s="170" t="s">
        <v>1650</v>
      </c>
      <c r="F98" s="157">
        <v>1975</v>
      </c>
      <c r="G98" s="157" t="s">
        <v>653</v>
      </c>
      <c r="H98" s="170" t="s">
        <v>1650</v>
      </c>
      <c r="I98" s="157">
        <v>1975</v>
      </c>
      <c r="J98" s="157" t="str">
        <f t="shared" si="3"/>
        <v>Dương Ngọc Vọng 1975</v>
      </c>
      <c r="K98" s="170" t="s">
        <v>1650</v>
      </c>
      <c r="L98" s="171" t="s">
        <v>1651</v>
      </c>
      <c r="M98" s="172"/>
    </row>
    <row r="99" spans="1:13" ht="25.5">
      <c r="A99" s="156" t="s">
        <v>1652</v>
      </c>
      <c r="B99" s="286" t="s">
        <v>1653</v>
      </c>
      <c r="C99" s="314" t="s">
        <v>440</v>
      </c>
      <c r="D99" s="157" t="str">
        <f t="shared" si="4"/>
        <v>Chung Trần Thế Vinh</v>
      </c>
      <c r="E99" s="170" t="s">
        <v>1654</v>
      </c>
      <c r="F99" s="157">
        <v>1981</v>
      </c>
      <c r="G99" s="157" t="s">
        <v>469</v>
      </c>
      <c r="H99" s="170" t="s">
        <v>1654</v>
      </c>
      <c r="I99" s="157">
        <v>1981</v>
      </c>
      <c r="J99" s="157" t="str">
        <f t="shared" si="3"/>
        <v>Chung Trần Thế Vinh 1981</v>
      </c>
      <c r="K99" s="170" t="s">
        <v>1654</v>
      </c>
      <c r="L99" s="171" t="s">
        <v>1655</v>
      </c>
      <c r="M99" s="172"/>
    </row>
    <row r="100" spans="1:13">
      <c r="A100" s="156" t="s">
        <v>1656</v>
      </c>
      <c r="B100" s="286" t="s">
        <v>488</v>
      </c>
      <c r="C100" s="314" t="s">
        <v>489</v>
      </c>
      <c r="D100" s="157" t="str">
        <f t="shared" si="4"/>
        <v>Vũ Đức  Pháp</v>
      </c>
      <c r="E100" s="170" t="s">
        <v>1657</v>
      </c>
      <c r="F100" s="157">
        <v>1978</v>
      </c>
      <c r="G100" s="157" t="s">
        <v>2565</v>
      </c>
      <c r="H100" s="170" t="s">
        <v>1657</v>
      </c>
      <c r="I100" s="157">
        <v>1978</v>
      </c>
      <c r="J100" s="157" t="str">
        <f t="shared" si="3"/>
        <v>Vũ Đức  Pháp 1978</v>
      </c>
      <c r="K100" s="170" t="s">
        <v>1657</v>
      </c>
      <c r="L100" s="171" t="s">
        <v>1658</v>
      </c>
      <c r="M100" s="172"/>
    </row>
    <row r="101" spans="1:13">
      <c r="A101" s="156" t="s">
        <v>1659</v>
      </c>
      <c r="B101" s="286" t="s">
        <v>1660</v>
      </c>
      <c r="C101" s="314" t="s">
        <v>163</v>
      </c>
      <c r="D101" s="157" t="str">
        <f t="shared" si="4"/>
        <v>Dương Minh Chung</v>
      </c>
      <c r="E101" s="170" t="s">
        <v>1661</v>
      </c>
      <c r="F101" s="157">
        <v>1976</v>
      </c>
      <c r="G101" s="157" t="s">
        <v>490</v>
      </c>
      <c r="H101" s="170" t="s">
        <v>1661</v>
      </c>
      <c r="I101" s="157">
        <v>1976</v>
      </c>
      <c r="J101" s="157" t="str">
        <f t="shared" si="3"/>
        <v>Dương Minh Chung 1976</v>
      </c>
      <c r="K101" s="170" t="s">
        <v>1661</v>
      </c>
      <c r="L101" s="171" t="s">
        <v>1662</v>
      </c>
      <c r="M101" s="172"/>
    </row>
    <row r="102" spans="1:13">
      <c r="A102" s="156" t="s">
        <v>1663</v>
      </c>
      <c r="B102" s="286" t="s">
        <v>1664</v>
      </c>
      <c r="C102" s="314" t="s">
        <v>425</v>
      </c>
      <c r="D102" s="157" t="str">
        <f t="shared" si="4"/>
        <v>Ngô Thanh Điền</v>
      </c>
      <c r="E102" s="170" t="s">
        <v>1665</v>
      </c>
      <c r="F102" s="157">
        <v>1979</v>
      </c>
      <c r="G102" s="157" t="s">
        <v>423</v>
      </c>
      <c r="H102" s="170" t="s">
        <v>1665</v>
      </c>
      <c r="I102" s="157">
        <v>1979</v>
      </c>
      <c r="J102" s="157" t="str">
        <f t="shared" si="3"/>
        <v>Ngô Thanh Điền 1979</v>
      </c>
      <c r="K102" s="170" t="s">
        <v>1665</v>
      </c>
      <c r="L102" s="171" t="s">
        <v>1666</v>
      </c>
      <c r="M102" s="172"/>
    </row>
    <row r="103" spans="1:13">
      <c r="A103" s="156" t="s">
        <v>1667</v>
      </c>
      <c r="B103" s="286" t="s">
        <v>325</v>
      </c>
      <c r="C103" s="209" t="s">
        <v>326</v>
      </c>
      <c r="D103" s="157" t="str">
        <f t="shared" si="4"/>
        <v>Bùi Thị  Dương</v>
      </c>
      <c r="E103" s="170" t="s">
        <v>1668</v>
      </c>
      <c r="F103" s="157">
        <v>1978</v>
      </c>
      <c r="G103" s="157" t="s">
        <v>2566</v>
      </c>
      <c r="H103" s="170" t="s">
        <v>1668</v>
      </c>
      <c r="I103" s="157">
        <v>1978</v>
      </c>
      <c r="J103" s="157" t="str">
        <f t="shared" si="3"/>
        <v>Bùi Thị  Dương 1978</v>
      </c>
      <c r="K103" s="170" t="s">
        <v>1668</v>
      </c>
      <c r="L103" s="171" t="s">
        <v>1669</v>
      </c>
      <c r="M103" s="172" t="s">
        <v>45</v>
      </c>
    </row>
    <row r="104" spans="1:13">
      <c r="A104" s="156" t="s">
        <v>1670</v>
      </c>
      <c r="B104" s="286" t="s">
        <v>1671</v>
      </c>
      <c r="C104" s="314" t="s">
        <v>1672</v>
      </c>
      <c r="D104" s="157" t="str">
        <f t="shared" si="4"/>
        <v>Đỗ Văn Trông</v>
      </c>
      <c r="E104" s="170" t="s">
        <v>1673</v>
      </c>
      <c r="F104" s="157">
        <v>1982</v>
      </c>
      <c r="G104" s="157" t="s">
        <v>2567</v>
      </c>
      <c r="H104" s="170" t="s">
        <v>1673</v>
      </c>
      <c r="I104" s="157">
        <v>1982</v>
      </c>
      <c r="J104" s="157" t="str">
        <f t="shared" si="3"/>
        <v>Đỗ Văn Trông 1982</v>
      </c>
      <c r="K104" s="170" t="s">
        <v>1673</v>
      </c>
      <c r="L104" s="171" t="s">
        <v>1674</v>
      </c>
      <c r="M104" s="172"/>
    </row>
    <row r="105" spans="1:13" s="163" customFormat="1" ht="25.5">
      <c r="A105" s="156" t="s">
        <v>1675</v>
      </c>
      <c r="B105" s="286" t="s">
        <v>1676</v>
      </c>
      <c r="C105" s="314" t="s">
        <v>229</v>
      </c>
      <c r="D105" s="157" t="str">
        <f t="shared" si="4"/>
        <v>Trần Thị Phương Oanh</v>
      </c>
      <c r="E105" s="170" t="s">
        <v>1677</v>
      </c>
      <c r="F105" s="157">
        <v>1981</v>
      </c>
      <c r="G105" s="157" t="s">
        <v>227</v>
      </c>
      <c r="H105" s="170" t="s">
        <v>1677</v>
      </c>
      <c r="I105" s="157">
        <v>1981</v>
      </c>
      <c r="J105" s="157" t="str">
        <f t="shared" si="3"/>
        <v>Trần Thị Phương Oanh 1981</v>
      </c>
      <c r="K105" s="170" t="s">
        <v>1677</v>
      </c>
      <c r="L105" s="171" t="s">
        <v>1678</v>
      </c>
      <c r="M105" s="172" t="s">
        <v>45</v>
      </c>
    </row>
    <row r="106" spans="1:13" ht="25.5">
      <c r="A106" s="156" t="s">
        <v>1679</v>
      </c>
      <c r="B106" s="286" t="s">
        <v>1680</v>
      </c>
      <c r="C106" s="314" t="s">
        <v>160</v>
      </c>
      <c r="D106" s="157" t="str">
        <f t="shared" si="4"/>
        <v>Huỳnh Thị Xuân Mai</v>
      </c>
      <c r="E106" s="170" t="s">
        <v>1681</v>
      </c>
      <c r="F106" s="157">
        <v>1970</v>
      </c>
      <c r="G106" s="157" t="s">
        <v>225</v>
      </c>
      <c r="H106" s="170" t="s">
        <v>1681</v>
      </c>
      <c r="I106" s="157">
        <v>1970</v>
      </c>
      <c r="J106" s="157" t="str">
        <f t="shared" si="3"/>
        <v>Huỳnh Thị Xuân Mai 1970</v>
      </c>
      <c r="K106" s="170" t="s">
        <v>1681</v>
      </c>
      <c r="L106" s="171" t="s">
        <v>1682</v>
      </c>
      <c r="M106" s="172" t="s">
        <v>45</v>
      </c>
    </row>
    <row r="107" spans="1:13">
      <c r="A107" s="156" t="s">
        <v>1683</v>
      </c>
      <c r="B107" s="286" t="s">
        <v>1518</v>
      </c>
      <c r="C107" s="314" t="s">
        <v>433</v>
      </c>
      <c r="D107" s="157" t="str">
        <f t="shared" si="4"/>
        <v>Nguyễn Anh Kiệt</v>
      </c>
      <c r="E107" s="170" t="s">
        <v>1684</v>
      </c>
      <c r="F107" s="157">
        <v>1965</v>
      </c>
      <c r="G107" s="157" t="s">
        <v>431</v>
      </c>
      <c r="H107" s="170" t="s">
        <v>1684</v>
      </c>
      <c r="I107" s="157">
        <v>1965</v>
      </c>
      <c r="J107" s="157" t="str">
        <f t="shared" si="3"/>
        <v>Nguyễn Anh Kiệt 1965</v>
      </c>
      <c r="K107" s="170" t="s">
        <v>1684</v>
      </c>
      <c r="L107" s="171" t="s">
        <v>1685</v>
      </c>
      <c r="M107" s="172"/>
    </row>
    <row r="108" spans="1:13">
      <c r="A108" s="156" t="s">
        <v>1686</v>
      </c>
      <c r="B108" s="286" t="s">
        <v>1687</v>
      </c>
      <c r="C108" s="314" t="s">
        <v>61</v>
      </c>
      <c r="D108" s="157" t="str">
        <f t="shared" si="4"/>
        <v>Bùi Thị Lan Anh</v>
      </c>
      <c r="E108" s="170" t="s">
        <v>1688</v>
      </c>
      <c r="F108" s="157">
        <v>1982</v>
      </c>
      <c r="G108" s="157" t="s">
        <v>743</v>
      </c>
      <c r="H108" s="170" t="s">
        <v>1688</v>
      </c>
      <c r="I108" s="157">
        <v>1982</v>
      </c>
      <c r="J108" s="157" t="str">
        <f t="shared" si="3"/>
        <v>Bùi Thị Lan Anh 1982</v>
      </c>
      <c r="K108" s="170" t="s">
        <v>1688</v>
      </c>
      <c r="L108" s="171" t="s">
        <v>1689</v>
      </c>
      <c r="M108" s="172" t="s">
        <v>45</v>
      </c>
    </row>
    <row r="109" spans="1:13" s="163" customFormat="1" ht="18.75" customHeight="1">
      <c r="A109" s="156" t="s">
        <v>1690</v>
      </c>
      <c r="B109" s="286" t="s">
        <v>1691</v>
      </c>
      <c r="C109" s="314" t="s">
        <v>89</v>
      </c>
      <c r="D109" s="157" t="str">
        <f t="shared" si="4"/>
        <v>Vũ Như Quỳnh</v>
      </c>
      <c r="E109" s="170" t="s">
        <v>1692</v>
      </c>
      <c r="F109" s="157">
        <v>1983</v>
      </c>
      <c r="G109" s="157" t="s">
        <v>87</v>
      </c>
      <c r="H109" s="170" t="s">
        <v>1692</v>
      </c>
      <c r="I109" s="157">
        <v>1983</v>
      </c>
      <c r="J109" s="157" t="str">
        <f t="shared" si="3"/>
        <v>Vũ Như Quỳnh 1983</v>
      </c>
      <c r="K109" s="170" t="s">
        <v>1692</v>
      </c>
      <c r="L109" s="171" t="s">
        <v>1693</v>
      </c>
      <c r="M109" s="172" t="s">
        <v>45</v>
      </c>
    </row>
    <row r="110" spans="1:13" ht="19.5" customHeight="1">
      <c r="A110" s="156" t="s">
        <v>1694</v>
      </c>
      <c r="B110" s="286" t="s">
        <v>1695</v>
      </c>
      <c r="C110" s="314" t="s">
        <v>170</v>
      </c>
      <c r="D110" s="157" t="str">
        <f t="shared" si="4"/>
        <v>Huỳnh Thị Minh Ly</v>
      </c>
      <c r="E110" s="170" t="s">
        <v>1696</v>
      </c>
      <c r="F110" s="157">
        <v>1979</v>
      </c>
      <c r="G110" s="157" t="s">
        <v>168</v>
      </c>
      <c r="H110" s="170" t="s">
        <v>1696</v>
      </c>
      <c r="I110" s="157">
        <v>1979</v>
      </c>
      <c r="J110" s="157" t="str">
        <f t="shared" si="3"/>
        <v>Huỳnh Thị Minh Ly 1979</v>
      </c>
      <c r="K110" s="170" t="s">
        <v>1696</v>
      </c>
      <c r="L110" s="173" t="s">
        <v>1697</v>
      </c>
      <c r="M110" s="172" t="s">
        <v>45</v>
      </c>
    </row>
    <row r="111" spans="1:13" ht="22.5" customHeight="1">
      <c r="A111" s="156" t="s">
        <v>1698</v>
      </c>
      <c r="B111" s="287" t="s">
        <v>1699</v>
      </c>
      <c r="C111" s="314" t="s">
        <v>719</v>
      </c>
      <c r="D111" s="157" t="str">
        <f t="shared" si="4"/>
        <v>Đỗ Tuấn Việt</v>
      </c>
      <c r="E111" s="174" t="s">
        <v>1700</v>
      </c>
      <c r="F111" s="157">
        <v>1977</v>
      </c>
      <c r="G111" s="157" t="s">
        <v>717</v>
      </c>
      <c r="H111" s="174" t="s">
        <v>1700</v>
      </c>
      <c r="I111" s="157">
        <v>1977</v>
      </c>
      <c r="J111" s="157" t="str">
        <f t="shared" si="3"/>
        <v>Đỗ Tuấn Việt 1977</v>
      </c>
      <c r="K111" s="174" t="s">
        <v>1700</v>
      </c>
      <c r="L111" s="171" t="s">
        <v>1701</v>
      </c>
      <c r="M111" s="175"/>
    </row>
    <row r="112" spans="1:13" ht="22.5" customHeight="1">
      <c r="A112" s="156" t="s">
        <v>1702</v>
      </c>
      <c r="B112" s="287" t="s">
        <v>1703</v>
      </c>
      <c r="C112" s="314" t="s">
        <v>340</v>
      </c>
      <c r="D112" s="157" t="str">
        <f t="shared" si="4"/>
        <v>Trần Trung Hiếu</v>
      </c>
      <c r="E112" s="174" t="s">
        <v>1704</v>
      </c>
      <c r="F112" s="157">
        <v>1978</v>
      </c>
      <c r="G112" s="157" t="s">
        <v>593</v>
      </c>
      <c r="H112" s="174" t="s">
        <v>1704</v>
      </c>
      <c r="I112" s="157">
        <v>1978</v>
      </c>
      <c r="J112" s="157" t="str">
        <f t="shared" si="3"/>
        <v>Trần Trung Hiếu 1978</v>
      </c>
      <c r="K112" s="174" t="s">
        <v>1704</v>
      </c>
      <c r="L112" s="171" t="s">
        <v>1705</v>
      </c>
      <c r="M112" s="175"/>
    </row>
    <row r="113" spans="1:13" ht="21" customHeight="1">
      <c r="A113" s="156" t="s">
        <v>1706</v>
      </c>
      <c r="B113" s="287" t="s">
        <v>1707</v>
      </c>
      <c r="C113" s="314" t="s">
        <v>393</v>
      </c>
      <c r="D113" s="157" t="str">
        <f t="shared" si="4"/>
        <v>Võ Thị Lệ Trân</v>
      </c>
      <c r="E113" s="174" t="s">
        <v>1708</v>
      </c>
      <c r="F113" s="157">
        <v>1979</v>
      </c>
      <c r="G113" s="157" t="s">
        <v>511</v>
      </c>
      <c r="H113" s="174" t="s">
        <v>1708</v>
      </c>
      <c r="I113" s="157">
        <v>1979</v>
      </c>
      <c r="J113" s="157" t="str">
        <f t="shared" si="3"/>
        <v>Võ Thị Lệ Trân 1979</v>
      </c>
      <c r="K113" s="174" t="s">
        <v>1708</v>
      </c>
      <c r="L113" s="171" t="s">
        <v>1709</v>
      </c>
      <c r="M113" s="175" t="s">
        <v>45</v>
      </c>
    </row>
    <row r="114" spans="1:13">
      <c r="A114" s="156" t="s">
        <v>1710</v>
      </c>
      <c r="B114" s="286" t="s">
        <v>1711</v>
      </c>
      <c r="C114" s="314" t="s">
        <v>160</v>
      </c>
      <c r="D114" s="157" t="str">
        <f t="shared" si="4"/>
        <v>Huỳnh Thị Mai</v>
      </c>
      <c r="E114" s="170" t="s">
        <v>1712</v>
      </c>
      <c r="F114" s="157">
        <v>1978</v>
      </c>
      <c r="G114" s="157" t="s">
        <v>158</v>
      </c>
      <c r="H114" s="170" t="s">
        <v>1712</v>
      </c>
      <c r="I114" s="157">
        <v>1978</v>
      </c>
      <c r="J114" s="157" t="str">
        <f t="shared" si="3"/>
        <v>Huỳnh Thị Mai 1978</v>
      </c>
      <c r="K114" s="170" t="s">
        <v>1712</v>
      </c>
      <c r="L114" s="173" t="s">
        <v>1713</v>
      </c>
      <c r="M114" s="172" t="s">
        <v>45</v>
      </c>
    </row>
    <row r="115" spans="1:13" s="163" customFormat="1">
      <c r="A115" s="156" t="s">
        <v>1714</v>
      </c>
      <c r="B115" s="286" t="s">
        <v>403</v>
      </c>
      <c r="C115" s="314" t="s">
        <v>359</v>
      </c>
      <c r="D115" s="157" t="str">
        <f t="shared" si="4"/>
        <v>Đặng Thị Kiến  Trúc</v>
      </c>
      <c r="E115" s="170" t="s">
        <v>1715</v>
      </c>
      <c r="F115" s="157">
        <v>1905</v>
      </c>
      <c r="G115" s="157" t="s">
        <v>2568</v>
      </c>
      <c r="H115" s="170" t="s">
        <v>1715</v>
      </c>
      <c r="I115" s="157">
        <v>1905</v>
      </c>
      <c r="J115" s="157" t="str">
        <f t="shared" si="3"/>
        <v>Đặng Thị Kiến  Trúc 1905</v>
      </c>
      <c r="K115" s="170" t="s">
        <v>1715</v>
      </c>
      <c r="L115" s="176" t="s">
        <v>1716</v>
      </c>
      <c r="M115" s="177" t="s">
        <v>45</v>
      </c>
    </row>
    <row r="116" spans="1:13">
      <c r="A116" s="156" t="s">
        <v>1717</v>
      </c>
      <c r="B116" s="286" t="s">
        <v>1718</v>
      </c>
      <c r="C116" s="314" t="s">
        <v>396</v>
      </c>
      <c r="D116" s="157" t="str">
        <f t="shared" si="4"/>
        <v>Lê Thái Hùng</v>
      </c>
      <c r="E116" s="170" t="s">
        <v>1719</v>
      </c>
      <c r="F116" s="157">
        <v>1974</v>
      </c>
      <c r="G116" s="157" t="s">
        <v>394</v>
      </c>
      <c r="H116" s="170" t="s">
        <v>1719</v>
      </c>
      <c r="I116" s="157">
        <v>1974</v>
      </c>
      <c r="J116" s="157" t="str">
        <f t="shared" si="3"/>
        <v>Lê Thái Hùng 1974</v>
      </c>
      <c r="K116" s="170" t="s">
        <v>1719</v>
      </c>
      <c r="L116" s="176" t="s">
        <v>1720</v>
      </c>
      <c r="M116" s="177"/>
    </row>
    <row r="117" spans="1:13" ht="25.5">
      <c r="A117" s="156" t="s">
        <v>1721</v>
      </c>
      <c r="B117" s="286" t="s">
        <v>1722</v>
      </c>
      <c r="C117" s="314" t="s">
        <v>332</v>
      </c>
      <c r="D117" s="157" t="str">
        <f t="shared" si="4"/>
        <v>Nguyễn Phương Hà</v>
      </c>
      <c r="E117" s="170" t="s">
        <v>1723</v>
      </c>
      <c r="F117" s="157">
        <v>1979</v>
      </c>
      <c r="G117" s="157" t="s">
        <v>400</v>
      </c>
      <c r="H117" s="170" t="s">
        <v>1723</v>
      </c>
      <c r="I117" s="157">
        <v>1979</v>
      </c>
      <c r="J117" s="157" t="str">
        <f t="shared" si="3"/>
        <v>Nguyễn Phương Hà 1979</v>
      </c>
      <c r="K117" s="170" t="s">
        <v>1723</v>
      </c>
      <c r="L117" s="176" t="s">
        <v>1724</v>
      </c>
      <c r="M117" s="177" t="s">
        <v>45</v>
      </c>
    </row>
    <row r="118" spans="1:13">
      <c r="A118" s="156" t="s">
        <v>1725</v>
      </c>
      <c r="B118" s="286" t="s">
        <v>1437</v>
      </c>
      <c r="C118" s="314" t="s">
        <v>215</v>
      </c>
      <c r="D118" s="157" t="str">
        <f t="shared" si="4"/>
        <v>Nguyễn Thị Thủy</v>
      </c>
      <c r="E118" s="170" t="s">
        <v>1726</v>
      </c>
      <c r="F118" s="157">
        <v>1966</v>
      </c>
      <c r="G118" s="157" t="s">
        <v>636</v>
      </c>
      <c r="H118" s="170" t="s">
        <v>1726</v>
      </c>
      <c r="I118" s="157">
        <v>1966</v>
      </c>
      <c r="J118" s="157" t="str">
        <f t="shared" si="3"/>
        <v>Nguyễn Thị Thủy 1966</v>
      </c>
      <c r="K118" s="170" t="s">
        <v>1726</v>
      </c>
      <c r="L118" s="176" t="s">
        <v>1727</v>
      </c>
      <c r="M118" s="177" t="s">
        <v>45</v>
      </c>
    </row>
    <row r="119" spans="1:13" ht="38.25">
      <c r="A119" s="156" t="s">
        <v>1728</v>
      </c>
      <c r="B119" s="286" t="s">
        <v>1729</v>
      </c>
      <c r="C119" s="314" t="s">
        <v>650</v>
      </c>
      <c r="D119" s="157" t="str">
        <f t="shared" si="4"/>
        <v>Nguyễn Nguyên 
Hòang Ngọc Quyên</v>
      </c>
      <c r="E119" s="170" t="s">
        <v>1730</v>
      </c>
      <c r="F119" s="157">
        <v>1980</v>
      </c>
      <c r="G119" s="157" t="s">
        <v>2569</v>
      </c>
      <c r="H119" s="170" t="s">
        <v>1730</v>
      </c>
      <c r="I119" s="157">
        <v>1980</v>
      </c>
      <c r="J119" s="157" t="str">
        <f t="shared" si="3"/>
        <v>Nguyễn Nguyên 
Hòang Ngọc Quyên 1980</v>
      </c>
      <c r="K119" s="170" t="s">
        <v>1730</v>
      </c>
      <c r="L119" s="176" t="s">
        <v>1731</v>
      </c>
      <c r="M119" s="177" t="s">
        <v>45</v>
      </c>
    </row>
    <row r="120" spans="1:13" ht="23.25" customHeight="1">
      <c r="A120" s="156" t="s">
        <v>1732</v>
      </c>
      <c r="B120" s="286" t="s">
        <v>1575</v>
      </c>
      <c r="C120" s="314" t="s">
        <v>187</v>
      </c>
      <c r="D120" s="157" t="str">
        <f t="shared" si="4"/>
        <v>Võ Anh Trang</v>
      </c>
      <c r="E120" s="170" t="s">
        <v>1733</v>
      </c>
      <c r="F120" s="157">
        <v>1974</v>
      </c>
      <c r="G120" s="157" t="s">
        <v>646</v>
      </c>
      <c r="H120" s="170" t="s">
        <v>1733</v>
      </c>
      <c r="I120" s="157">
        <v>1974</v>
      </c>
      <c r="J120" s="157" t="str">
        <f t="shared" si="3"/>
        <v>Võ Anh Trang 1974</v>
      </c>
      <c r="K120" s="170" t="s">
        <v>1733</v>
      </c>
      <c r="L120" s="176" t="s">
        <v>1734</v>
      </c>
      <c r="M120" s="177"/>
    </row>
    <row r="121" spans="1:13">
      <c r="A121" s="156" t="s">
        <v>1735</v>
      </c>
      <c r="B121" s="286" t="s">
        <v>1518</v>
      </c>
      <c r="C121" s="314" t="s">
        <v>77</v>
      </c>
      <c r="D121" s="157" t="str">
        <f t="shared" si="4"/>
        <v>Nguyễn Anh Tuấn</v>
      </c>
      <c r="E121" s="170" t="s">
        <v>1736</v>
      </c>
      <c r="F121" s="157">
        <v>1981</v>
      </c>
      <c r="G121" s="157" t="s">
        <v>518</v>
      </c>
      <c r="H121" s="170" t="s">
        <v>1736</v>
      </c>
      <c r="I121" s="157">
        <v>1981</v>
      </c>
      <c r="J121" s="157" t="str">
        <f t="shared" si="3"/>
        <v>Nguyễn Anh Tuấn 1981</v>
      </c>
      <c r="K121" s="170" t="s">
        <v>1736</v>
      </c>
      <c r="L121" s="176" t="s">
        <v>1737</v>
      </c>
      <c r="M121" s="177"/>
    </row>
    <row r="122" spans="1:13">
      <c r="A122" s="156" t="s">
        <v>1738</v>
      </c>
      <c r="B122" s="286" t="s">
        <v>1739</v>
      </c>
      <c r="C122" s="314" t="s">
        <v>191</v>
      </c>
      <c r="D122" s="157" t="str">
        <f t="shared" si="4"/>
        <v>Nguyễn Trung Dũng</v>
      </c>
      <c r="E122" s="170" t="s">
        <v>1740</v>
      </c>
      <c r="F122" s="157">
        <v>1982</v>
      </c>
      <c r="G122" s="157" t="s">
        <v>299</v>
      </c>
      <c r="H122" s="170" t="s">
        <v>1740</v>
      </c>
      <c r="I122" s="157">
        <v>1982</v>
      </c>
      <c r="J122" s="157" t="str">
        <f t="shared" si="3"/>
        <v>Nguyễn Trung Dũng 1982</v>
      </c>
      <c r="K122" s="170" t="s">
        <v>1740</v>
      </c>
      <c r="L122" s="171" t="s">
        <v>1741</v>
      </c>
      <c r="M122" s="172"/>
    </row>
    <row r="123" spans="1:13" ht="25.5">
      <c r="A123" s="156" t="s">
        <v>1742</v>
      </c>
      <c r="B123" s="288" t="s">
        <v>1743</v>
      </c>
      <c r="C123" s="317" t="s">
        <v>173</v>
      </c>
      <c r="D123" s="157" t="str">
        <f t="shared" si="4"/>
        <v>Nguyễn Thị Thanh Thảo</v>
      </c>
      <c r="E123" s="179" t="s">
        <v>1744</v>
      </c>
      <c r="F123" s="178">
        <v>1982</v>
      </c>
      <c r="G123" s="157" t="s">
        <v>171</v>
      </c>
      <c r="H123" s="179" t="s">
        <v>1744</v>
      </c>
      <c r="I123" s="178">
        <v>1982</v>
      </c>
      <c r="J123" s="157" t="str">
        <f t="shared" si="3"/>
        <v>Nguyễn Thị Thanh Thảo 1982</v>
      </c>
      <c r="K123" s="179" t="s">
        <v>1744</v>
      </c>
      <c r="L123" s="176" t="s">
        <v>1745</v>
      </c>
      <c r="M123" s="177" t="s">
        <v>45</v>
      </c>
    </row>
    <row r="124" spans="1:13">
      <c r="A124" s="156" t="s">
        <v>1746</v>
      </c>
      <c r="B124" s="289" t="s">
        <v>1437</v>
      </c>
      <c r="C124" s="317" t="s">
        <v>80</v>
      </c>
      <c r="D124" s="157" t="str">
        <f t="shared" si="4"/>
        <v>Nguyễn Thị Tuyết</v>
      </c>
      <c r="E124" s="180" t="s">
        <v>1747</v>
      </c>
      <c r="F124" s="178">
        <v>1987</v>
      </c>
      <c r="G124" s="157" t="s">
        <v>556</v>
      </c>
      <c r="H124" s="180" t="s">
        <v>1747</v>
      </c>
      <c r="I124" s="178">
        <v>1987</v>
      </c>
      <c r="J124" s="157" t="str">
        <f t="shared" si="3"/>
        <v>Nguyễn Thị Tuyết 1987</v>
      </c>
      <c r="K124" s="180" t="s">
        <v>1747</v>
      </c>
      <c r="L124" s="181" t="s">
        <v>1748</v>
      </c>
      <c r="M124" s="177" t="s">
        <v>45</v>
      </c>
    </row>
    <row r="125" spans="1:13">
      <c r="A125" s="156" t="s">
        <v>1749</v>
      </c>
      <c r="B125" s="288" t="s">
        <v>247</v>
      </c>
      <c r="C125" s="317" t="s">
        <v>248</v>
      </c>
      <c r="D125" s="157" t="str">
        <f t="shared" si="4"/>
        <v>Vũ Ngọc  Quang</v>
      </c>
      <c r="E125" s="179" t="s">
        <v>1750</v>
      </c>
      <c r="F125" s="178">
        <v>1984</v>
      </c>
      <c r="G125" s="157" t="s">
        <v>2570</v>
      </c>
      <c r="H125" s="179" t="s">
        <v>1750</v>
      </c>
      <c r="I125" s="178">
        <v>1984</v>
      </c>
      <c r="J125" s="157" t="str">
        <f t="shared" si="3"/>
        <v>Vũ Ngọc  Quang 1984</v>
      </c>
      <c r="K125" s="179" t="s">
        <v>1750</v>
      </c>
      <c r="L125" s="176" t="s">
        <v>1751</v>
      </c>
      <c r="M125" s="177"/>
    </row>
    <row r="126" spans="1:13" ht="25.5">
      <c r="A126" s="156" t="s">
        <v>1752</v>
      </c>
      <c r="B126" s="288" t="s">
        <v>1556</v>
      </c>
      <c r="C126" s="317" t="s">
        <v>390</v>
      </c>
      <c r="D126" s="157" t="str">
        <f t="shared" si="4"/>
        <v>Nguyễn Thị Thu Tâm</v>
      </c>
      <c r="E126" s="179" t="s">
        <v>1753</v>
      </c>
      <c r="F126" s="178">
        <v>1976</v>
      </c>
      <c r="G126" s="157" t="s">
        <v>389</v>
      </c>
      <c r="H126" s="179" t="s">
        <v>1753</v>
      </c>
      <c r="I126" s="178">
        <v>1976</v>
      </c>
      <c r="J126" s="157" t="str">
        <f t="shared" si="3"/>
        <v>Nguyễn Thị Thu Tâm 1976</v>
      </c>
      <c r="K126" s="179" t="s">
        <v>1753</v>
      </c>
      <c r="L126" s="176" t="s">
        <v>1754</v>
      </c>
      <c r="M126" s="177" t="s">
        <v>45</v>
      </c>
    </row>
    <row r="127" spans="1:13" ht="25.5">
      <c r="A127" s="156" t="s">
        <v>1755</v>
      </c>
      <c r="B127" s="288" t="s">
        <v>1756</v>
      </c>
      <c r="C127" s="317" t="s">
        <v>280</v>
      </c>
      <c r="D127" s="157" t="str">
        <f t="shared" si="4"/>
        <v>Nguyễn Thị Huyền Nga</v>
      </c>
      <c r="E127" s="177" t="s">
        <v>1757</v>
      </c>
      <c r="F127" s="178">
        <v>1974</v>
      </c>
      <c r="G127" s="157" t="s">
        <v>368</v>
      </c>
      <c r="H127" s="177" t="s">
        <v>1757</v>
      </c>
      <c r="I127" s="178">
        <v>1974</v>
      </c>
      <c r="J127" s="157" t="str">
        <f t="shared" si="3"/>
        <v>Nguyễn Thị Huyền Nga 1974</v>
      </c>
      <c r="K127" s="177" t="s">
        <v>1757</v>
      </c>
      <c r="L127" s="176" t="s">
        <v>1758</v>
      </c>
      <c r="M127" s="177" t="s">
        <v>45</v>
      </c>
    </row>
    <row r="128" spans="1:13">
      <c r="A128" s="156" t="s">
        <v>1759</v>
      </c>
      <c r="B128" s="289" t="s">
        <v>1760</v>
      </c>
      <c r="C128" s="317" t="s">
        <v>508</v>
      </c>
      <c r="D128" s="157" t="str">
        <f t="shared" si="4"/>
        <v>Giáp Đức Nhận</v>
      </c>
      <c r="E128" s="180" t="s">
        <v>1761</v>
      </c>
      <c r="F128" s="178">
        <v>1976</v>
      </c>
      <c r="G128" s="157" t="s">
        <v>506</v>
      </c>
      <c r="H128" s="180" t="s">
        <v>1761</v>
      </c>
      <c r="I128" s="178">
        <v>1976</v>
      </c>
      <c r="J128" s="157" t="str">
        <f t="shared" si="3"/>
        <v>Giáp Đức Nhận 1976</v>
      </c>
      <c r="K128" s="180" t="s">
        <v>1761</v>
      </c>
      <c r="L128" s="182" t="s">
        <v>1762</v>
      </c>
      <c r="M128" s="183"/>
    </row>
    <row r="129" spans="1:13">
      <c r="A129" s="156" t="s">
        <v>1763</v>
      </c>
      <c r="B129" s="288" t="s">
        <v>1764</v>
      </c>
      <c r="C129" s="317" t="s">
        <v>1765</v>
      </c>
      <c r="D129" s="157" t="str">
        <f t="shared" si="4"/>
        <v>Trần Thị Hồng Thu (KHCB)</v>
      </c>
      <c r="E129" s="160" t="s">
        <v>1766</v>
      </c>
      <c r="F129" s="157">
        <v>1980</v>
      </c>
      <c r="G129" s="157" t="s">
        <v>2571</v>
      </c>
      <c r="H129" s="160" t="s">
        <v>1766</v>
      </c>
      <c r="I129" s="157">
        <v>1980</v>
      </c>
      <c r="J129" s="157" t="str">
        <f t="shared" si="3"/>
        <v>Trần Thị Hồng Thu (KHCB) 1980</v>
      </c>
      <c r="K129" s="160" t="s">
        <v>1766</v>
      </c>
      <c r="L129" s="181" t="s">
        <v>1767</v>
      </c>
      <c r="M129" s="183" t="s">
        <v>45</v>
      </c>
    </row>
    <row r="130" spans="1:13" ht="21.75" customHeight="1">
      <c r="A130" s="156" t="s">
        <v>1768</v>
      </c>
      <c r="B130" s="288" t="s">
        <v>1769</v>
      </c>
      <c r="C130" s="317" t="s">
        <v>615</v>
      </c>
      <c r="D130" s="157" t="str">
        <f t="shared" si="4"/>
        <v>Vũ Thị Thái Linh</v>
      </c>
      <c r="E130" s="180" t="s">
        <v>1770</v>
      </c>
      <c r="F130" s="178">
        <v>1982</v>
      </c>
      <c r="G130" s="157" t="s">
        <v>656</v>
      </c>
      <c r="H130" s="180" t="s">
        <v>1770</v>
      </c>
      <c r="I130" s="178">
        <v>1982</v>
      </c>
      <c r="J130" s="157" t="str">
        <f t="shared" si="3"/>
        <v>Vũ Thị Thái Linh 1982</v>
      </c>
      <c r="K130" s="180" t="s">
        <v>1770</v>
      </c>
      <c r="L130" s="159" t="s">
        <v>1771</v>
      </c>
      <c r="M130" s="160" t="s">
        <v>45</v>
      </c>
    </row>
    <row r="131" spans="1:13">
      <c r="A131" s="156" t="s">
        <v>1772</v>
      </c>
      <c r="B131" s="288" t="s">
        <v>1773</v>
      </c>
      <c r="C131" s="317" t="s">
        <v>571</v>
      </c>
      <c r="D131" s="157" t="str">
        <f t="shared" si="4"/>
        <v>Quách Minh Thử</v>
      </c>
      <c r="E131" s="180" t="s">
        <v>1774</v>
      </c>
      <c r="F131" s="178">
        <v>1979</v>
      </c>
      <c r="G131" s="157" t="s">
        <v>569</v>
      </c>
      <c r="H131" s="180" t="s">
        <v>1774</v>
      </c>
      <c r="I131" s="178">
        <v>1979</v>
      </c>
      <c r="J131" s="157" t="str">
        <f t="shared" si="3"/>
        <v>Quách Minh Thử 1979</v>
      </c>
      <c r="K131" s="180" t="s">
        <v>1774</v>
      </c>
      <c r="L131" s="159" t="s">
        <v>1775</v>
      </c>
      <c r="M131" s="160"/>
    </row>
    <row r="132" spans="1:13">
      <c r="A132" s="156" t="s">
        <v>1776</v>
      </c>
      <c r="B132" s="288" t="s">
        <v>1777</v>
      </c>
      <c r="C132" s="317" t="s">
        <v>521</v>
      </c>
      <c r="D132" s="157" t="str">
        <f t="shared" si="4"/>
        <v>Nguyễn Hữu Mạnh</v>
      </c>
      <c r="E132" s="180" t="s">
        <v>1778</v>
      </c>
      <c r="F132" s="178">
        <v>1980</v>
      </c>
      <c r="G132" s="157" t="s">
        <v>519</v>
      </c>
      <c r="H132" s="180" t="s">
        <v>1778</v>
      </c>
      <c r="I132" s="178">
        <v>1980</v>
      </c>
      <c r="J132" s="157" t="str">
        <f t="shared" si="3"/>
        <v>Nguyễn Hữu Mạnh 1980</v>
      </c>
      <c r="K132" s="180" t="s">
        <v>1778</v>
      </c>
      <c r="L132" s="159" t="s">
        <v>1779</v>
      </c>
      <c r="M132" s="160"/>
    </row>
    <row r="133" spans="1:13">
      <c r="A133" s="156" t="s">
        <v>1780</v>
      </c>
      <c r="B133" s="288" t="s">
        <v>1781</v>
      </c>
      <c r="C133" s="317" t="s">
        <v>215</v>
      </c>
      <c r="D133" s="157" t="str">
        <f t="shared" si="4"/>
        <v>Vũ Thị Thu Thủy</v>
      </c>
      <c r="E133" s="180" t="s">
        <v>1782</v>
      </c>
      <c r="F133" s="178">
        <v>1986</v>
      </c>
      <c r="G133" s="157" t="s">
        <v>213</v>
      </c>
      <c r="H133" s="180" t="s">
        <v>1782</v>
      </c>
      <c r="I133" s="178">
        <v>1986</v>
      </c>
      <c r="J133" s="157" t="str">
        <f t="shared" si="3"/>
        <v>Vũ Thị Thu Thủy 1986</v>
      </c>
      <c r="K133" s="180" t="s">
        <v>1782</v>
      </c>
      <c r="L133" s="159" t="s">
        <v>1783</v>
      </c>
      <c r="M133" s="160" t="s">
        <v>45</v>
      </c>
    </row>
    <row r="134" spans="1:13">
      <c r="A134" s="156" t="s">
        <v>1784</v>
      </c>
      <c r="B134" s="286" t="s">
        <v>1785</v>
      </c>
      <c r="C134" s="314" t="s">
        <v>179</v>
      </c>
      <c r="D134" s="157" t="str">
        <f t="shared" si="4"/>
        <v>Võ Minh Phương</v>
      </c>
      <c r="E134" s="170" t="s">
        <v>1786</v>
      </c>
      <c r="F134" s="157">
        <v>1985</v>
      </c>
      <c r="G134" s="157" t="s">
        <v>177</v>
      </c>
      <c r="H134" s="170" t="s">
        <v>1786</v>
      </c>
      <c r="I134" s="157">
        <v>1985</v>
      </c>
      <c r="J134" s="157" t="str">
        <f t="shared" si="3"/>
        <v>Võ Minh Phương 1985</v>
      </c>
      <c r="K134" s="170" t="s">
        <v>1786</v>
      </c>
      <c r="L134" s="171" t="s">
        <v>1787</v>
      </c>
      <c r="M134" s="172"/>
    </row>
    <row r="135" spans="1:13">
      <c r="A135" s="156" t="s">
        <v>1788</v>
      </c>
      <c r="B135" s="286" t="s">
        <v>1789</v>
      </c>
      <c r="C135" s="314" t="s">
        <v>92</v>
      </c>
      <c r="D135" s="157" t="str">
        <f t="shared" si="4"/>
        <v>Phan Thị Ngọc Phượng</v>
      </c>
      <c r="E135" s="170" t="s">
        <v>1790</v>
      </c>
      <c r="F135" s="157">
        <v>1980</v>
      </c>
      <c r="G135" s="157" t="s">
        <v>90</v>
      </c>
      <c r="H135" s="170" t="s">
        <v>1790</v>
      </c>
      <c r="I135" s="157">
        <v>1980</v>
      </c>
      <c r="J135" s="157" t="str">
        <f t="shared" si="3"/>
        <v>Phan Thị Ngọc Phượng 1980</v>
      </c>
      <c r="K135" s="170" t="s">
        <v>1790</v>
      </c>
      <c r="L135" s="171" t="s">
        <v>1791</v>
      </c>
      <c r="M135" s="172" t="s">
        <v>45</v>
      </c>
    </row>
    <row r="136" spans="1:13" ht="25.5">
      <c r="A136" s="156" t="s">
        <v>1792</v>
      </c>
      <c r="B136" s="286" t="s">
        <v>129</v>
      </c>
      <c r="C136" s="314" t="s">
        <v>61</v>
      </c>
      <c r="D136" s="157" t="str">
        <f t="shared" si="4"/>
        <v>Nguyễn Thị Kim  Anh</v>
      </c>
      <c r="E136" s="172" t="s">
        <v>1793</v>
      </c>
      <c r="F136" s="157">
        <v>1975</v>
      </c>
      <c r="G136" s="157" t="s">
        <v>2572</v>
      </c>
      <c r="H136" s="172" t="s">
        <v>1793</v>
      </c>
      <c r="I136" s="157">
        <v>1975</v>
      </c>
      <c r="J136" s="157" t="str">
        <f t="shared" si="3"/>
        <v>Nguyễn Thị Kim  Anh 1975</v>
      </c>
      <c r="K136" s="172" t="s">
        <v>1793</v>
      </c>
      <c r="L136" s="171" t="s">
        <v>1794</v>
      </c>
      <c r="M136" s="172" t="s">
        <v>45</v>
      </c>
    </row>
    <row r="137" spans="1:13" s="169" customFormat="1">
      <c r="A137" s="156" t="s">
        <v>1795</v>
      </c>
      <c r="B137" s="290" t="s">
        <v>1796</v>
      </c>
      <c r="C137" s="317" t="s">
        <v>332</v>
      </c>
      <c r="D137" s="157" t="str">
        <f t="shared" si="4"/>
        <v>Nguyễn Thị Hải Hà</v>
      </c>
      <c r="E137" s="184" t="s">
        <v>1797</v>
      </c>
      <c r="F137" s="178">
        <v>1981</v>
      </c>
      <c r="G137" s="157" t="s">
        <v>629</v>
      </c>
      <c r="H137" s="184" t="s">
        <v>1797</v>
      </c>
      <c r="I137" s="178">
        <v>1981</v>
      </c>
      <c r="J137" s="157" t="str">
        <f t="shared" si="3"/>
        <v>Nguyễn Thị Hải Hà 1981</v>
      </c>
      <c r="K137" s="184" t="s">
        <v>1797</v>
      </c>
      <c r="L137" s="185" t="s">
        <v>1798</v>
      </c>
      <c r="M137" s="186" t="s">
        <v>45</v>
      </c>
    </row>
    <row r="138" spans="1:13">
      <c r="A138" s="156" t="s">
        <v>1799</v>
      </c>
      <c r="B138" s="289" t="s">
        <v>1800</v>
      </c>
      <c r="C138" s="317" t="s">
        <v>589</v>
      </c>
      <c r="D138" s="157" t="str">
        <f t="shared" si="4"/>
        <v>Mạnh Lê Hoàn</v>
      </c>
      <c r="E138" s="180" t="s">
        <v>1801</v>
      </c>
      <c r="F138" s="178">
        <v>1979</v>
      </c>
      <c r="G138" s="157" t="s">
        <v>587</v>
      </c>
      <c r="H138" s="180" t="s">
        <v>1801</v>
      </c>
      <c r="I138" s="178">
        <v>1979</v>
      </c>
      <c r="J138" s="157" t="str">
        <f t="shared" si="3"/>
        <v>Mạnh Lê Hoàn 1979</v>
      </c>
      <c r="K138" s="180" t="s">
        <v>1801</v>
      </c>
      <c r="L138" s="181" t="s">
        <v>1802</v>
      </c>
      <c r="M138" s="183"/>
    </row>
    <row r="139" spans="1:13">
      <c r="A139" s="156" t="s">
        <v>1803</v>
      </c>
      <c r="B139" s="291" t="s">
        <v>1777</v>
      </c>
      <c r="C139" s="317" t="s">
        <v>54</v>
      </c>
      <c r="D139" s="157" t="str">
        <f t="shared" si="4"/>
        <v>Nguyễn Hữu Thiện</v>
      </c>
      <c r="E139" s="187" t="s">
        <v>1804</v>
      </c>
      <c r="F139" s="178">
        <v>1985</v>
      </c>
      <c r="G139" s="157" t="s">
        <v>721</v>
      </c>
      <c r="H139" s="187" t="s">
        <v>1804</v>
      </c>
      <c r="I139" s="178">
        <v>1985</v>
      </c>
      <c r="J139" s="157" t="str">
        <f t="shared" si="3"/>
        <v>Nguyễn Hữu Thiện 1985</v>
      </c>
      <c r="K139" s="187" t="s">
        <v>1804</v>
      </c>
      <c r="L139" s="181" t="s">
        <v>1805</v>
      </c>
      <c r="M139" s="183"/>
    </row>
    <row r="140" spans="1:13" s="169" customFormat="1" ht="21" customHeight="1">
      <c r="A140" s="156" t="s">
        <v>1806</v>
      </c>
      <c r="B140" s="292" t="s">
        <v>1807</v>
      </c>
      <c r="C140" s="317" t="s">
        <v>136</v>
      </c>
      <c r="D140" s="157" t="str">
        <f t="shared" si="4"/>
        <v>Trần Thị Minh Thoa</v>
      </c>
      <c r="E140" s="184" t="s">
        <v>1808</v>
      </c>
      <c r="F140" s="178">
        <v>1983</v>
      </c>
      <c r="G140" s="157" t="s">
        <v>134</v>
      </c>
      <c r="H140" s="184" t="s">
        <v>1808</v>
      </c>
      <c r="I140" s="178">
        <v>1983</v>
      </c>
      <c r="J140" s="157" t="str">
        <f t="shared" si="3"/>
        <v>Trần Thị Minh Thoa 1983</v>
      </c>
      <c r="K140" s="184" t="s">
        <v>1808</v>
      </c>
      <c r="L140" s="185" t="s">
        <v>1809</v>
      </c>
      <c r="M140" s="186" t="s">
        <v>45</v>
      </c>
    </row>
    <row r="141" spans="1:13">
      <c r="A141" s="156" t="s">
        <v>1810</v>
      </c>
      <c r="B141" s="291" t="s">
        <v>638</v>
      </c>
      <c r="C141" s="317" t="s">
        <v>639</v>
      </c>
      <c r="D141" s="157" t="str">
        <f t="shared" si="4"/>
        <v>Lê Quý Hưng  Quốc</v>
      </c>
      <c r="E141" s="188" t="s">
        <v>1811</v>
      </c>
      <c r="F141" s="157">
        <v>1978</v>
      </c>
      <c r="G141" s="157" t="s">
        <v>2573</v>
      </c>
      <c r="H141" s="188" t="s">
        <v>1811</v>
      </c>
      <c r="I141" s="157">
        <v>1978</v>
      </c>
      <c r="J141" s="157" t="str">
        <f t="shared" si="3"/>
        <v>Lê Quý Hưng  Quốc 1978</v>
      </c>
      <c r="K141" s="188" t="s">
        <v>1811</v>
      </c>
      <c r="L141" s="189" t="s">
        <v>1812</v>
      </c>
      <c r="M141" s="190"/>
    </row>
    <row r="142" spans="1:13">
      <c r="A142" s="156" t="s">
        <v>1813</v>
      </c>
      <c r="B142" s="291" t="s">
        <v>271</v>
      </c>
      <c r="C142" s="317" t="s">
        <v>332</v>
      </c>
      <c r="D142" s="157" t="str">
        <f t="shared" si="4"/>
        <v>Trần Thị Thu Hà</v>
      </c>
      <c r="E142" s="191" t="s">
        <v>1814</v>
      </c>
      <c r="F142" s="157">
        <v>1982</v>
      </c>
      <c r="G142" s="157" t="s">
        <v>330</v>
      </c>
      <c r="H142" s="191" t="s">
        <v>1814</v>
      </c>
      <c r="I142" s="157">
        <v>1982</v>
      </c>
      <c r="J142" s="157" t="str">
        <f t="shared" si="3"/>
        <v>Trần Thị Thu Hà 1982</v>
      </c>
      <c r="K142" s="191" t="s">
        <v>1814</v>
      </c>
      <c r="L142" s="192" t="s">
        <v>1815</v>
      </c>
      <c r="M142" s="193" t="s">
        <v>45</v>
      </c>
    </row>
    <row r="143" spans="1:13">
      <c r="A143" s="156" t="s">
        <v>1816</v>
      </c>
      <c r="B143" s="291" t="s">
        <v>1817</v>
      </c>
      <c r="C143" s="317" t="s">
        <v>559</v>
      </c>
      <c r="D143" s="157" t="str">
        <f t="shared" si="4"/>
        <v>Nguyễn Sanh Cường</v>
      </c>
      <c r="E143" s="188" t="s">
        <v>1818</v>
      </c>
      <c r="F143" s="157">
        <v>1969</v>
      </c>
      <c r="G143" s="157" t="s">
        <v>640</v>
      </c>
      <c r="H143" s="188" t="s">
        <v>1818</v>
      </c>
      <c r="I143" s="157">
        <v>1969</v>
      </c>
      <c r="J143" s="157" t="str">
        <f t="shared" ref="J143:J206" si="5">G143&amp;" "&amp;I143</f>
        <v>Nguyễn Sanh Cường 1969</v>
      </c>
      <c r="K143" s="188" t="s">
        <v>1818</v>
      </c>
      <c r="L143" s="189" t="s">
        <v>1819</v>
      </c>
      <c r="M143" s="194"/>
    </row>
    <row r="144" spans="1:13">
      <c r="A144" s="156" t="s">
        <v>1820</v>
      </c>
      <c r="B144" s="289" t="s">
        <v>1821</v>
      </c>
      <c r="C144" s="317" t="s">
        <v>123</v>
      </c>
      <c r="D144" s="157" t="str">
        <f t="shared" si="4"/>
        <v>Lê Thị Hồng Vân</v>
      </c>
      <c r="E144" s="195" t="s">
        <v>1822</v>
      </c>
      <c r="F144" s="157">
        <v>1980</v>
      </c>
      <c r="G144" s="157" t="s">
        <v>434</v>
      </c>
      <c r="H144" s="195" t="s">
        <v>1822</v>
      </c>
      <c r="I144" s="157">
        <v>1980</v>
      </c>
      <c r="J144" s="157" t="str">
        <f t="shared" si="5"/>
        <v>Lê Thị Hồng Vân 1980</v>
      </c>
      <c r="K144" s="195" t="s">
        <v>1822</v>
      </c>
      <c r="L144" s="189" t="s">
        <v>1823</v>
      </c>
      <c r="M144" s="190" t="s">
        <v>45</v>
      </c>
    </row>
    <row r="145" spans="1:13">
      <c r="A145" s="156" t="s">
        <v>1824</v>
      </c>
      <c r="B145" s="291" t="s">
        <v>1825</v>
      </c>
      <c r="C145" s="317" t="s">
        <v>433</v>
      </c>
      <c r="D145" s="157" t="str">
        <f t="shared" si="4"/>
        <v>Phan Anh Tuấn Kiệt</v>
      </c>
      <c r="E145" s="188" t="s">
        <v>1826</v>
      </c>
      <c r="F145" s="157">
        <v>1983</v>
      </c>
      <c r="G145" s="157" t="s">
        <v>522</v>
      </c>
      <c r="H145" s="188" t="s">
        <v>1826</v>
      </c>
      <c r="I145" s="157">
        <v>1983</v>
      </c>
      <c r="J145" s="157" t="str">
        <f t="shared" si="5"/>
        <v>Phan Anh Tuấn Kiệt 1983</v>
      </c>
      <c r="K145" s="188" t="s">
        <v>1826</v>
      </c>
      <c r="L145" s="196" t="s">
        <v>1827</v>
      </c>
      <c r="M145" s="197"/>
    </row>
    <row r="146" spans="1:13">
      <c r="A146" s="156" t="s">
        <v>1828</v>
      </c>
      <c r="B146" s="291" t="s">
        <v>1829</v>
      </c>
      <c r="C146" s="317" t="s">
        <v>67</v>
      </c>
      <c r="D146" s="157" t="str">
        <f t="shared" si="4"/>
        <v>Nguyễn Thanh Vũ</v>
      </c>
      <c r="E146" s="188" t="s">
        <v>1830</v>
      </c>
      <c r="F146" s="157">
        <v>1975</v>
      </c>
      <c r="G146" s="157" t="s">
        <v>492</v>
      </c>
      <c r="H146" s="188" t="s">
        <v>1830</v>
      </c>
      <c r="I146" s="157">
        <v>1975</v>
      </c>
      <c r="J146" s="157" t="str">
        <f t="shared" si="5"/>
        <v>Nguyễn Thanh Vũ 1975</v>
      </c>
      <c r="K146" s="188" t="s">
        <v>1830</v>
      </c>
      <c r="L146" s="196" t="s">
        <v>1831</v>
      </c>
      <c r="M146" s="197"/>
    </row>
    <row r="147" spans="1:13" ht="25.5">
      <c r="A147" s="156" t="s">
        <v>1832</v>
      </c>
      <c r="B147" s="291" t="s">
        <v>1743</v>
      </c>
      <c r="C147" s="317" t="s">
        <v>376</v>
      </c>
      <c r="D147" s="157" t="str">
        <f t="shared" ref="D147:D210" si="6">B147&amp;" "&amp;C147</f>
        <v>Nguyễn Thị Thanh Tú</v>
      </c>
      <c r="E147" s="188" t="s">
        <v>1833</v>
      </c>
      <c r="F147" s="157">
        <v>1978</v>
      </c>
      <c r="G147" s="157" t="s">
        <v>406</v>
      </c>
      <c r="H147" s="188" t="s">
        <v>1833</v>
      </c>
      <c r="I147" s="157">
        <v>1978</v>
      </c>
      <c r="J147" s="157" t="str">
        <f t="shared" si="5"/>
        <v>Nguyễn Thị Thanh Tú 1978</v>
      </c>
      <c r="K147" s="188" t="s">
        <v>1833</v>
      </c>
      <c r="L147" s="196" t="s">
        <v>1834</v>
      </c>
      <c r="M147" s="197" t="s">
        <v>45</v>
      </c>
    </row>
    <row r="148" spans="1:13">
      <c r="A148" s="156" t="s">
        <v>1835</v>
      </c>
      <c r="B148" s="291" t="s">
        <v>1836</v>
      </c>
      <c r="C148" s="317" t="s">
        <v>559</v>
      </c>
      <c r="D148" s="157" t="str">
        <f t="shared" si="6"/>
        <v>Ngô Phong Cường</v>
      </c>
      <c r="E148" s="198" t="s">
        <v>1837</v>
      </c>
      <c r="F148" s="178">
        <v>1968</v>
      </c>
      <c r="G148" s="157" t="s">
        <v>612</v>
      </c>
      <c r="H148" s="198" t="s">
        <v>1837</v>
      </c>
      <c r="I148" s="178">
        <v>1968</v>
      </c>
      <c r="J148" s="157" t="str">
        <f t="shared" si="5"/>
        <v>Ngô Phong Cường 1968</v>
      </c>
      <c r="K148" s="198" t="s">
        <v>1837</v>
      </c>
      <c r="L148" s="196" t="s">
        <v>1838</v>
      </c>
      <c r="M148" s="197"/>
    </row>
    <row r="149" spans="1:13">
      <c r="A149" s="156" t="s">
        <v>1839</v>
      </c>
      <c r="B149" s="289" t="s">
        <v>285</v>
      </c>
      <c r="C149" s="317" t="s">
        <v>747</v>
      </c>
      <c r="D149" s="157" t="str">
        <f t="shared" si="6"/>
        <v>Lê Thị  Huyền</v>
      </c>
      <c r="E149" s="199" t="s">
        <v>1840</v>
      </c>
      <c r="F149" s="178">
        <v>1981</v>
      </c>
      <c r="G149" s="157" t="s">
        <v>2574</v>
      </c>
      <c r="H149" s="199" t="s">
        <v>1840</v>
      </c>
      <c r="I149" s="178">
        <v>1981</v>
      </c>
      <c r="J149" s="157" t="str">
        <f t="shared" si="5"/>
        <v>Lê Thị  Huyền 1981</v>
      </c>
      <c r="K149" s="199" t="s">
        <v>1840</v>
      </c>
      <c r="L149" s="196" t="s">
        <v>1841</v>
      </c>
      <c r="M149" s="200" t="s">
        <v>45</v>
      </c>
    </row>
    <row r="150" spans="1:13">
      <c r="A150" s="156" t="s">
        <v>1842</v>
      </c>
      <c r="B150" s="289" t="s">
        <v>1843</v>
      </c>
      <c r="C150" s="317" t="s">
        <v>166</v>
      </c>
      <c r="D150" s="157" t="str">
        <f t="shared" si="6"/>
        <v>Giáp Văn Thịnh</v>
      </c>
      <c r="E150" s="201" t="s">
        <v>1844</v>
      </c>
      <c r="F150" s="178">
        <v>1982</v>
      </c>
      <c r="G150" s="157" t="s">
        <v>252</v>
      </c>
      <c r="H150" s="201" t="s">
        <v>1844</v>
      </c>
      <c r="I150" s="178">
        <v>1982</v>
      </c>
      <c r="J150" s="157" t="str">
        <f t="shared" si="5"/>
        <v>Giáp Văn Thịnh 1982</v>
      </c>
      <c r="K150" s="201" t="s">
        <v>1844</v>
      </c>
      <c r="L150" s="196" t="s">
        <v>1845</v>
      </c>
      <c r="M150" s="193"/>
    </row>
    <row r="151" spans="1:13" ht="25.5">
      <c r="A151" s="156" t="s">
        <v>1846</v>
      </c>
      <c r="B151" s="289" t="s">
        <v>1847</v>
      </c>
      <c r="C151" s="317" t="s">
        <v>130</v>
      </c>
      <c r="D151" s="157" t="str">
        <f t="shared" si="6"/>
        <v>Hồng Mộng Tuyết Dung</v>
      </c>
      <c r="E151" s="201" t="s">
        <v>1848</v>
      </c>
      <c r="F151" s="178">
        <v>1970</v>
      </c>
      <c r="G151" s="157" t="s">
        <v>145</v>
      </c>
      <c r="H151" s="201" t="s">
        <v>1848</v>
      </c>
      <c r="I151" s="178">
        <v>1970</v>
      </c>
      <c r="J151" s="157" t="str">
        <f t="shared" si="5"/>
        <v>Hồng Mộng Tuyết Dung 1970</v>
      </c>
      <c r="K151" s="201" t="s">
        <v>1848</v>
      </c>
      <c r="L151" s="196" t="s">
        <v>1849</v>
      </c>
      <c r="M151" s="193" t="s">
        <v>45</v>
      </c>
    </row>
    <row r="152" spans="1:13">
      <c r="A152" s="156" t="s">
        <v>1850</v>
      </c>
      <c r="B152" s="289" t="s">
        <v>1851</v>
      </c>
      <c r="C152" s="317" t="s">
        <v>64</v>
      </c>
      <c r="D152" s="157" t="str">
        <f t="shared" si="6"/>
        <v>Nguyễn Tiến Hưng</v>
      </c>
      <c r="E152" s="201" t="s">
        <v>1852</v>
      </c>
      <c r="F152" s="178">
        <v>1961</v>
      </c>
      <c r="G152" s="157" t="s">
        <v>62</v>
      </c>
      <c r="H152" s="201" t="s">
        <v>1852</v>
      </c>
      <c r="I152" s="178">
        <v>1961</v>
      </c>
      <c r="J152" s="157" t="str">
        <f t="shared" si="5"/>
        <v>Nguyễn Tiến Hưng 1961</v>
      </c>
      <c r="K152" s="201" t="s">
        <v>1852</v>
      </c>
      <c r="L152" s="202" t="s">
        <v>1853</v>
      </c>
      <c r="M152" s="193"/>
    </row>
    <row r="153" spans="1:13">
      <c r="A153" s="156" t="s">
        <v>1854</v>
      </c>
      <c r="B153" s="289" t="s">
        <v>1855</v>
      </c>
      <c r="C153" s="317" t="s">
        <v>381</v>
      </c>
      <c r="D153" s="157" t="str">
        <f t="shared" si="6"/>
        <v>Võ Thị Hồng Lan</v>
      </c>
      <c r="E153" s="201" t="s">
        <v>1856</v>
      </c>
      <c r="F153" s="178">
        <v>1974</v>
      </c>
      <c r="G153" s="157" t="s">
        <v>379</v>
      </c>
      <c r="H153" s="201" t="s">
        <v>1856</v>
      </c>
      <c r="I153" s="178">
        <v>1974</v>
      </c>
      <c r="J153" s="157" t="str">
        <f t="shared" si="5"/>
        <v>Võ Thị Hồng Lan 1974</v>
      </c>
      <c r="K153" s="201" t="s">
        <v>1856</v>
      </c>
      <c r="L153" s="196" t="s">
        <v>1857</v>
      </c>
      <c r="M153" s="193" t="s">
        <v>45</v>
      </c>
    </row>
    <row r="154" spans="1:13">
      <c r="A154" s="156" t="s">
        <v>1858</v>
      </c>
      <c r="B154" s="277" t="s">
        <v>607</v>
      </c>
      <c r="C154" s="314" t="s">
        <v>608</v>
      </c>
      <c r="D154" s="157" t="str">
        <f t="shared" si="6"/>
        <v>Vũ Hạnh  Chiêu</v>
      </c>
      <c r="E154" s="201" t="s">
        <v>1859</v>
      </c>
      <c r="F154" s="178">
        <v>1982</v>
      </c>
      <c r="G154" s="157" t="s">
        <v>2575</v>
      </c>
      <c r="H154" s="201" t="s">
        <v>1859</v>
      </c>
      <c r="I154" s="178">
        <v>1982</v>
      </c>
      <c r="J154" s="157" t="str">
        <f t="shared" si="5"/>
        <v>Vũ Hạnh  Chiêu 1982</v>
      </c>
      <c r="K154" s="201" t="s">
        <v>1859</v>
      </c>
      <c r="L154" s="196" t="s">
        <v>1860</v>
      </c>
      <c r="M154" s="193" t="s">
        <v>45</v>
      </c>
    </row>
    <row r="155" spans="1:13">
      <c r="A155" s="156" t="s">
        <v>1861</v>
      </c>
      <c r="B155" s="277" t="s">
        <v>1862</v>
      </c>
      <c r="C155" s="314" t="s">
        <v>660</v>
      </c>
      <c r="D155" s="157" t="str">
        <f t="shared" si="6"/>
        <v>Lê Phi Trường</v>
      </c>
      <c r="E155" s="201" t="s">
        <v>1863</v>
      </c>
      <c r="F155" s="178">
        <v>1987</v>
      </c>
      <c r="G155" s="157" t="s">
        <v>658</v>
      </c>
      <c r="H155" s="201" t="s">
        <v>1863</v>
      </c>
      <c r="I155" s="178">
        <v>1987</v>
      </c>
      <c r="J155" s="157" t="str">
        <f t="shared" si="5"/>
        <v>Lê Phi Trường 1987</v>
      </c>
      <c r="K155" s="201" t="s">
        <v>1863</v>
      </c>
      <c r="L155" s="196" t="s">
        <v>1864</v>
      </c>
      <c r="M155" s="193"/>
    </row>
    <row r="156" spans="1:13">
      <c r="A156" s="156" t="s">
        <v>1865</v>
      </c>
      <c r="B156" s="277" t="s">
        <v>1866</v>
      </c>
      <c r="C156" s="314" t="s">
        <v>295</v>
      </c>
      <c r="D156" s="157" t="str">
        <f t="shared" si="6"/>
        <v>Ninh Đỗ Hiệp</v>
      </c>
      <c r="E156" s="201" t="s">
        <v>1867</v>
      </c>
      <c r="F156" s="178">
        <v>1986</v>
      </c>
      <c r="G156" s="157" t="s">
        <v>293</v>
      </c>
      <c r="H156" s="201" t="s">
        <v>1867</v>
      </c>
      <c r="I156" s="178">
        <v>1986</v>
      </c>
      <c r="J156" s="157" t="str">
        <f t="shared" si="5"/>
        <v>Ninh Đỗ Hiệp 1986</v>
      </c>
      <c r="K156" s="201" t="s">
        <v>1867</v>
      </c>
      <c r="L156" s="203" t="s">
        <v>1868</v>
      </c>
      <c r="M156" s="193"/>
    </row>
    <row r="157" spans="1:13" s="169" customFormat="1">
      <c r="A157" s="156" t="s">
        <v>1869</v>
      </c>
      <c r="B157" s="285" t="s">
        <v>1870</v>
      </c>
      <c r="C157" s="314" t="s">
        <v>92</v>
      </c>
      <c r="D157" s="157" t="str">
        <f t="shared" si="6"/>
        <v>Trần Thị Ánh Phượng</v>
      </c>
      <c r="E157" s="204" t="s">
        <v>1871</v>
      </c>
      <c r="F157" s="178">
        <v>1987</v>
      </c>
      <c r="G157" s="157" t="s">
        <v>114</v>
      </c>
      <c r="H157" s="204" t="s">
        <v>1871</v>
      </c>
      <c r="I157" s="178">
        <v>1987</v>
      </c>
      <c r="J157" s="157" t="str">
        <f t="shared" si="5"/>
        <v>Trần Thị Ánh Phượng 1987</v>
      </c>
      <c r="K157" s="204" t="s">
        <v>1871</v>
      </c>
      <c r="L157" s="205" t="s">
        <v>1872</v>
      </c>
      <c r="M157" s="206" t="s">
        <v>45</v>
      </c>
    </row>
    <row r="158" spans="1:13">
      <c r="A158" s="156" t="s">
        <v>1873</v>
      </c>
      <c r="B158" s="277" t="s">
        <v>1874</v>
      </c>
      <c r="C158" s="314" t="s">
        <v>67</v>
      </c>
      <c r="D158" s="157" t="str">
        <f t="shared" si="6"/>
        <v>Trịnh Tuấn Vũ</v>
      </c>
      <c r="E158" s="201" t="s">
        <v>1875</v>
      </c>
      <c r="F158" s="178">
        <v>1973</v>
      </c>
      <c r="G158" s="157" t="s">
        <v>327</v>
      </c>
      <c r="H158" s="201" t="s">
        <v>1875</v>
      </c>
      <c r="I158" s="178">
        <v>1973</v>
      </c>
      <c r="J158" s="157" t="str">
        <f t="shared" si="5"/>
        <v>Trịnh Tuấn Vũ 1973</v>
      </c>
      <c r="K158" s="201" t="s">
        <v>1875</v>
      </c>
      <c r="L158" s="196" t="s">
        <v>1876</v>
      </c>
      <c r="M158" s="193"/>
    </row>
    <row r="159" spans="1:13">
      <c r="A159" s="156" t="s">
        <v>1877</v>
      </c>
      <c r="B159" s="277" t="s">
        <v>1878</v>
      </c>
      <c r="C159" s="314" t="s">
        <v>792</v>
      </c>
      <c r="D159" s="157" t="str">
        <f t="shared" si="6"/>
        <v>Đỗ Trọng Quý</v>
      </c>
      <c r="E159" s="158" t="s">
        <v>1879</v>
      </c>
      <c r="F159" s="157">
        <v>1972</v>
      </c>
      <c r="G159" s="157" t="s">
        <v>790</v>
      </c>
      <c r="H159" s="158" t="s">
        <v>1879</v>
      </c>
      <c r="I159" s="157">
        <v>1972</v>
      </c>
      <c r="J159" s="157" t="str">
        <f t="shared" si="5"/>
        <v>Đỗ Trọng Quý 1972</v>
      </c>
      <c r="K159" s="158" t="s">
        <v>1879</v>
      </c>
      <c r="L159" s="159" t="s">
        <v>1880</v>
      </c>
      <c r="M159" s="160"/>
    </row>
    <row r="160" spans="1:13">
      <c r="A160" s="156" t="s">
        <v>1881</v>
      </c>
      <c r="B160" s="283" t="s">
        <v>1882</v>
      </c>
      <c r="C160" s="314" t="s">
        <v>332</v>
      </c>
      <c r="D160" s="157" t="str">
        <f t="shared" si="6"/>
        <v>Đặng Thu Hà</v>
      </c>
      <c r="E160" s="158" t="s">
        <v>1883</v>
      </c>
      <c r="F160" s="157">
        <v>1979</v>
      </c>
      <c r="G160" s="157" t="s">
        <v>722</v>
      </c>
      <c r="H160" s="158" t="s">
        <v>1883</v>
      </c>
      <c r="I160" s="157">
        <v>1979</v>
      </c>
      <c r="J160" s="157" t="str">
        <f t="shared" si="5"/>
        <v>Đặng Thu Hà 1979</v>
      </c>
      <c r="K160" s="158" t="s">
        <v>1883</v>
      </c>
      <c r="L160" s="159" t="s">
        <v>1884</v>
      </c>
      <c r="M160" s="160" t="s">
        <v>45</v>
      </c>
    </row>
    <row r="161" spans="1:13" ht="24" customHeight="1">
      <c r="A161" s="156" t="s">
        <v>1885</v>
      </c>
      <c r="B161" s="283" t="s">
        <v>1886</v>
      </c>
      <c r="C161" s="314" t="s">
        <v>351</v>
      </c>
      <c r="D161" s="157" t="str">
        <f t="shared" si="6"/>
        <v>Nguyễn Cao Phong</v>
      </c>
      <c r="E161" s="207" t="s">
        <v>1887</v>
      </c>
      <c r="F161" s="157">
        <v>1982</v>
      </c>
      <c r="G161" s="157" t="s">
        <v>692</v>
      </c>
      <c r="H161" s="207" t="s">
        <v>1887</v>
      </c>
      <c r="I161" s="157">
        <v>1982</v>
      </c>
      <c r="J161" s="157" t="str">
        <f t="shared" si="5"/>
        <v>Nguyễn Cao Phong 1982</v>
      </c>
      <c r="K161" s="207" t="s">
        <v>1887</v>
      </c>
      <c r="L161" s="208" t="s">
        <v>1888</v>
      </c>
      <c r="M161" s="209"/>
    </row>
    <row r="162" spans="1:13">
      <c r="A162" s="156" t="s">
        <v>1889</v>
      </c>
      <c r="B162" s="283" t="s">
        <v>1890</v>
      </c>
      <c r="C162" s="314" t="s">
        <v>179</v>
      </c>
      <c r="D162" s="157" t="str">
        <f t="shared" si="6"/>
        <v>Nguyễn Mạnh Phương</v>
      </c>
      <c r="E162" s="210" t="s">
        <v>1891</v>
      </c>
      <c r="F162" s="157">
        <v>1981</v>
      </c>
      <c r="G162" s="157" t="s">
        <v>413</v>
      </c>
      <c r="H162" s="210" t="s">
        <v>1891</v>
      </c>
      <c r="I162" s="157">
        <v>1981</v>
      </c>
      <c r="J162" s="157" t="str">
        <f t="shared" si="5"/>
        <v>Nguyễn Mạnh Phương 1981</v>
      </c>
      <c r="K162" s="210" t="s">
        <v>1891</v>
      </c>
      <c r="L162" s="211" t="s">
        <v>1892</v>
      </c>
      <c r="M162" s="212"/>
    </row>
    <row r="163" spans="1:13">
      <c r="A163" s="156" t="s">
        <v>1893</v>
      </c>
      <c r="B163" s="283" t="s">
        <v>1894</v>
      </c>
      <c r="C163" s="314" t="s">
        <v>399</v>
      </c>
      <c r="D163" s="157" t="str">
        <f t="shared" si="6"/>
        <v>Nguyễn Phú Tân</v>
      </c>
      <c r="E163" s="213" t="s">
        <v>1895</v>
      </c>
      <c r="F163" s="157">
        <v>1905</v>
      </c>
      <c r="G163" s="157" t="s">
        <v>397</v>
      </c>
      <c r="H163" s="213" t="s">
        <v>1895</v>
      </c>
      <c r="I163" s="157">
        <v>1905</v>
      </c>
      <c r="J163" s="157" t="str">
        <f t="shared" si="5"/>
        <v>Nguyễn Phú Tân 1905</v>
      </c>
      <c r="K163" s="213" t="s">
        <v>1895</v>
      </c>
      <c r="L163" s="211" t="s">
        <v>1896</v>
      </c>
      <c r="M163" s="212"/>
    </row>
    <row r="164" spans="1:13">
      <c r="A164" s="156" t="s">
        <v>1897</v>
      </c>
      <c r="B164" s="283" t="s">
        <v>1898</v>
      </c>
      <c r="C164" s="314" t="s">
        <v>67</v>
      </c>
      <c r="D164" s="157" t="str">
        <f t="shared" si="6"/>
        <v>Lư Thị Yến Vũ</v>
      </c>
      <c r="E164" s="213" t="s">
        <v>1899</v>
      </c>
      <c r="F164" s="157">
        <v>1976</v>
      </c>
      <c r="G164" s="157" t="s">
        <v>493</v>
      </c>
      <c r="H164" s="213" t="s">
        <v>1899</v>
      </c>
      <c r="I164" s="157">
        <v>1976</v>
      </c>
      <c r="J164" s="157" t="str">
        <f t="shared" si="5"/>
        <v>Lư Thị Yến Vũ 1976</v>
      </c>
      <c r="K164" s="213" t="s">
        <v>1899</v>
      </c>
      <c r="L164" s="214" t="s">
        <v>1900</v>
      </c>
      <c r="M164" s="212" t="s">
        <v>45</v>
      </c>
    </row>
    <row r="165" spans="1:13" s="163" customFormat="1" ht="20.25" customHeight="1">
      <c r="A165" s="156" t="s">
        <v>1901</v>
      </c>
      <c r="B165" s="277" t="s">
        <v>1870</v>
      </c>
      <c r="C165" s="209" t="s">
        <v>80</v>
      </c>
      <c r="D165" s="157" t="str">
        <f t="shared" si="6"/>
        <v>Trần Thị Ánh Tuyết</v>
      </c>
      <c r="E165" s="158" t="s">
        <v>1902</v>
      </c>
      <c r="F165" s="157">
        <v>1979</v>
      </c>
      <c r="G165" s="157" t="s">
        <v>408</v>
      </c>
      <c r="H165" s="158" t="s">
        <v>1902</v>
      </c>
      <c r="I165" s="157">
        <v>1979</v>
      </c>
      <c r="J165" s="157" t="str">
        <f t="shared" si="5"/>
        <v>Trần Thị Ánh Tuyết 1979</v>
      </c>
      <c r="K165" s="158" t="s">
        <v>1902</v>
      </c>
      <c r="L165" s="159" t="s">
        <v>1903</v>
      </c>
      <c r="M165" s="212" t="s">
        <v>45</v>
      </c>
    </row>
    <row r="166" spans="1:13" ht="25.5">
      <c r="A166" s="156" t="s">
        <v>1904</v>
      </c>
      <c r="B166" s="277" t="s">
        <v>1905</v>
      </c>
      <c r="C166" s="314" t="s">
        <v>664</v>
      </c>
      <c r="D166" s="157" t="str">
        <f t="shared" si="6"/>
        <v>Nguyễn Thị Khánh Thư</v>
      </c>
      <c r="E166" s="211" t="s">
        <v>1906</v>
      </c>
      <c r="F166" s="157">
        <v>1977</v>
      </c>
      <c r="G166" s="157" t="s">
        <v>662</v>
      </c>
      <c r="H166" s="211" t="s">
        <v>1906</v>
      </c>
      <c r="I166" s="157">
        <v>1977</v>
      </c>
      <c r="J166" s="157" t="str">
        <f t="shared" si="5"/>
        <v>Nguyễn Thị Khánh Thư 1977</v>
      </c>
      <c r="K166" s="211" t="s">
        <v>1906</v>
      </c>
      <c r="L166" s="215">
        <v>28313</v>
      </c>
      <c r="M166" s="212" t="s">
        <v>45</v>
      </c>
    </row>
    <row r="167" spans="1:13">
      <c r="A167" s="156" t="s">
        <v>1907</v>
      </c>
      <c r="B167" s="283" t="s">
        <v>1908</v>
      </c>
      <c r="C167" s="314" t="s">
        <v>447</v>
      </c>
      <c r="D167" s="157" t="str">
        <f t="shared" si="6"/>
        <v>Đinh Thị Huyên</v>
      </c>
      <c r="E167" s="158" t="s">
        <v>1909</v>
      </c>
      <c r="F167" s="157">
        <v>1982</v>
      </c>
      <c r="G167" s="157" t="s">
        <v>445</v>
      </c>
      <c r="H167" s="158" t="s">
        <v>1909</v>
      </c>
      <c r="I167" s="157">
        <v>1982</v>
      </c>
      <c r="J167" s="157" t="str">
        <f t="shared" si="5"/>
        <v>Đinh Thị Huyên 1982</v>
      </c>
      <c r="K167" s="158" t="s">
        <v>1909</v>
      </c>
      <c r="L167" s="159" t="s">
        <v>1910</v>
      </c>
      <c r="M167" s="160" t="s">
        <v>45</v>
      </c>
    </row>
    <row r="168" spans="1:13">
      <c r="A168" s="156" t="s">
        <v>1911</v>
      </c>
      <c r="B168" s="283" t="s">
        <v>1912</v>
      </c>
      <c r="C168" s="314" t="s">
        <v>526</v>
      </c>
      <c r="D168" s="157" t="str">
        <f t="shared" si="6"/>
        <v>Triệu Phú Nguyên</v>
      </c>
      <c r="E168" s="210" t="s">
        <v>1913</v>
      </c>
      <c r="F168" s="157">
        <v>1980</v>
      </c>
      <c r="G168" s="157" t="s">
        <v>524</v>
      </c>
      <c r="H168" s="210" t="s">
        <v>1913</v>
      </c>
      <c r="I168" s="157">
        <v>1980</v>
      </c>
      <c r="J168" s="157" t="str">
        <f t="shared" si="5"/>
        <v>Triệu Phú Nguyên 1980</v>
      </c>
      <c r="K168" s="210" t="s">
        <v>1913</v>
      </c>
      <c r="L168" s="211" t="s">
        <v>1914</v>
      </c>
      <c r="M168" s="212"/>
    </row>
    <row r="169" spans="1:13">
      <c r="A169" s="156" t="s">
        <v>1915</v>
      </c>
      <c r="B169" s="283" t="s">
        <v>1916</v>
      </c>
      <c r="C169" s="314" t="s">
        <v>532</v>
      </c>
      <c r="D169" s="157" t="str">
        <f t="shared" si="6"/>
        <v>Nguyễn Thành Đức</v>
      </c>
      <c r="E169" s="210" t="s">
        <v>1917</v>
      </c>
      <c r="F169" s="157">
        <v>1978</v>
      </c>
      <c r="G169" s="157" t="s">
        <v>531</v>
      </c>
      <c r="H169" s="210" t="s">
        <v>1917</v>
      </c>
      <c r="I169" s="157">
        <v>1978</v>
      </c>
      <c r="J169" s="157" t="str">
        <f t="shared" si="5"/>
        <v>Nguyễn Thành Đức 1978</v>
      </c>
      <c r="K169" s="210" t="s">
        <v>1917</v>
      </c>
      <c r="L169" s="211" t="s">
        <v>1918</v>
      </c>
      <c r="M169" s="212"/>
    </row>
    <row r="170" spans="1:13">
      <c r="A170" s="156" t="s">
        <v>1919</v>
      </c>
      <c r="B170" s="283" t="s">
        <v>1920</v>
      </c>
      <c r="C170" s="314" t="s">
        <v>187</v>
      </c>
      <c r="D170" s="157" t="str">
        <f t="shared" si="6"/>
        <v>Phan Thị Thùy Trang</v>
      </c>
      <c r="E170" s="158" t="s">
        <v>1921</v>
      </c>
      <c r="F170" s="157">
        <v>1985</v>
      </c>
      <c r="G170" s="157" t="s">
        <v>448</v>
      </c>
      <c r="H170" s="158" t="s">
        <v>1921</v>
      </c>
      <c r="I170" s="157">
        <v>1985</v>
      </c>
      <c r="J170" s="157" t="str">
        <f t="shared" si="5"/>
        <v>Phan Thị Thùy Trang 1985</v>
      </c>
      <c r="K170" s="158" t="s">
        <v>1921</v>
      </c>
      <c r="L170" s="159" t="s">
        <v>1922</v>
      </c>
      <c r="M170" s="160" t="s">
        <v>45</v>
      </c>
    </row>
    <row r="171" spans="1:13">
      <c r="A171" s="156" t="s">
        <v>1923</v>
      </c>
      <c r="B171" s="283" t="s">
        <v>1924</v>
      </c>
      <c r="C171" s="314" t="s">
        <v>191</v>
      </c>
      <c r="D171" s="157" t="str">
        <f t="shared" si="6"/>
        <v>Bùi Văn Dũng</v>
      </c>
      <c r="E171" s="210" t="s">
        <v>1925</v>
      </c>
      <c r="F171" s="157">
        <v>1975</v>
      </c>
      <c r="G171" s="157" t="s">
        <v>671</v>
      </c>
      <c r="H171" s="210" t="s">
        <v>1925</v>
      </c>
      <c r="I171" s="157">
        <v>1975</v>
      </c>
      <c r="J171" s="157" t="str">
        <f t="shared" si="5"/>
        <v>Bùi Văn Dũng 1975</v>
      </c>
      <c r="K171" s="210" t="s">
        <v>1925</v>
      </c>
      <c r="L171" s="211" t="s">
        <v>1926</v>
      </c>
      <c r="M171" s="212"/>
    </row>
    <row r="172" spans="1:13" s="169" customFormat="1">
      <c r="A172" s="156" t="s">
        <v>1927</v>
      </c>
      <c r="B172" s="285" t="s">
        <v>73</v>
      </c>
      <c r="C172" s="316" t="s">
        <v>535</v>
      </c>
      <c r="D172" s="157" t="str">
        <f t="shared" si="6"/>
        <v>Lê Hồng  Thái</v>
      </c>
      <c r="E172" s="216" t="s">
        <v>1928</v>
      </c>
      <c r="F172" s="157">
        <v>1982</v>
      </c>
      <c r="G172" s="157" t="s">
        <v>2576</v>
      </c>
      <c r="H172" s="216" t="s">
        <v>1928</v>
      </c>
      <c r="I172" s="157">
        <v>1982</v>
      </c>
      <c r="J172" s="157" t="str">
        <f t="shared" si="5"/>
        <v>Lê Hồng  Thái 1982</v>
      </c>
      <c r="K172" s="216" t="s">
        <v>1928</v>
      </c>
      <c r="L172" s="217" t="s">
        <v>1929</v>
      </c>
      <c r="M172" s="218" t="s">
        <v>45</v>
      </c>
    </row>
    <row r="173" spans="1:13">
      <c r="A173" s="156" t="s">
        <v>1930</v>
      </c>
      <c r="B173" s="283" t="s">
        <v>1931</v>
      </c>
      <c r="C173" s="314" t="s">
        <v>95</v>
      </c>
      <c r="D173" s="157" t="str">
        <f t="shared" si="6"/>
        <v>Đỗ Thị Hải Yến</v>
      </c>
      <c r="E173" s="210" t="s">
        <v>1932</v>
      </c>
      <c r="F173" s="157">
        <v>1979</v>
      </c>
      <c r="G173" s="157" t="s">
        <v>673</v>
      </c>
      <c r="H173" s="210" t="s">
        <v>1932</v>
      </c>
      <c r="I173" s="157">
        <v>1979</v>
      </c>
      <c r="J173" s="157" t="str">
        <f t="shared" si="5"/>
        <v>Đỗ Thị Hải Yến 1979</v>
      </c>
      <c r="K173" s="210" t="s">
        <v>1932</v>
      </c>
      <c r="L173" s="211" t="s">
        <v>1933</v>
      </c>
      <c r="M173" s="212" t="s">
        <v>45</v>
      </c>
    </row>
    <row r="174" spans="1:13">
      <c r="A174" s="156" t="s">
        <v>1934</v>
      </c>
      <c r="B174" s="283" t="s">
        <v>1935</v>
      </c>
      <c r="C174" s="314" t="s">
        <v>51</v>
      </c>
      <c r="D174" s="157" t="str">
        <f t="shared" si="6"/>
        <v>Nguyễn Văn Minh</v>
      </c>
      <c r="E174" s="210" t="s">
        <v>1936</v>
      </c>
      <c r="F174" s="157">
        <v>1971</v>
      </c>
      <c r="G174" s="157" t="s">
        <v>642</v>
      </c>
      <c r="H174" s="210" t="s">
        <v>1936</v>
      </c>
      <c r="I174" s="157">
        <v>1971</v>
      </c>
      <c r="J174" s="157" t="str">
        <f t="shared" si="5"/>
        <v>Nguyễn Văn Minh 1971</v>
      </c>
      <c r="K174" s="210" t="s">
        <v>1936</v>
      </c>
      <c r="L174" s="211" t="s">
        <v>1937</v>
      </c>
      <c r="M174" s="212"/>
    </row>
    <row r="175" spans="1:13">
      <c r="A175" s="156" t="s">
        <v>1938</v>
      </c>
      <c r="B175" s="283" t="s">
        <v>1939</v>
      </c>
      <c r="C175" s="314" t="s">
        <v>182</v>
      </c>
      <c r="D175" s="157" t="str">
        <f t="shared" si="6"/>
        <v>Trần Việt Khánh</v>
      </c>
      <c r="E175" s="210" t="s">
        <v>1940</v>
      </c>
      <c r="F175" s="157">
        <v>1979</v>
      </c>
      <c r="G175" s="157" t="s">
        <v>669</v>
      </c>
      <c r="H175" s="210" t="s">
        <v>1940</v>
      </c>
      <c r="I175" s="157">
        <v>1979</v>
      </c>
      <c r="J175" s="157" t="str">
        <f t="shared" si="5"/>
        <v>Trần Việt Khánh 1979</v>
      </c>
      <c r="K175" s="210" t="s">
        <v>1940</v>
      </c>
      <c r="L175" s="211" t="s">
        <v>1941</v>
      </c>
      <c r="M175" s="212"/>
    </row>
    <row r="176" spans="1:13">
      <c r="A176" s="156" t="s">
        <v>1942</v>
      </c>
      <c r="B176" s="283" t="s">
        <v>1943</v>
      </c>
      <c r="C176" s="314" t="s">
        <v>480</v>
      </c>
      <c r="D176" s="157" t="str">
        <f t="shared" si="6"/>
        <v>Trần Đình Khải</v>
      </c>
      <c r="E176" s="210" t="s">
        <v>1944</v>
      </c>
      <c r="F176" s="157">
        <v>1968</v>
      </c>
      <c r="G176" s="157" t="s">
        <v>481</v>
      </c>
      <c r="H176" s="210" t="s">
        <v>1944</v>
      </c>
      <c r="I176" s="157">
        <v>1968</v>
      </c>
      <c r="J176" s="157" t="str">
        <f t="shared" si="5"/>
        <v>Trần Đình Khải 1968</v>
      </c>
      <c r="K176" s="210" t="s">
        <v>1944</v>
      </c>
      <c r="L176" s="211" t="s">
        <v>1945</v>
      </c>
      <c r="M176" s="212"/>
    </row>
    <row r="177" spans="1:13" ht="25.5">
      <c r="A177" s="156" t="s">
        <v>1946</v>
      </c>
      <c r="B177" s="283" t="s">
        <v>1556</v>
      </c>
      <c r="C177" s="314" t="s">
        <v>357</v>
      </c>
      <c r="D177" s="157" t="str">
        <f t="shared" si="6"/>
        <v>Nguyễn Thị Thu Hồng</v>
      </c>
      <c r="E177" s="210" t="s">
        <v>1947</v>
      </c>
      <c r="F177" s="157">
        <v>1983</v>
      </c>
      <c r="G177" s="157" t="s">
        <v>661</v>
      </c>
      <c r="H177" s="210" t="s">
        <v>1947</v>
      </c>
      <c r="I177" s="157">
        <v>1983</v>
      </c>
      <c r="J177" s="157" t="str">
        <f t="shared" si="5"/>
        <v>Nguyễn Thị Thu Hồng 1983</v>
      </c>
      <c r="K177" s="210" t="s">
        <v>1947</v>
      </c>
      <c r="L177" s="211" t="s">
        <v>1948</v>
      </c>
      <c r="M177" s="212" t="s">
        <v>45</v>
      </c>
    </row>
    <row r="178" spans="1:13" s="169" customFormat="1">
      <c r="A178" s="156" t="s">
        <v>1949</v>
      </c>
      <c r="B178" s="285" t="s">
        <v>1950</v>
      </c>
      <c r="C178" s="316" t="s">
        <v>160</v>
      </c>
      <c r="D178" s="157" t="str">
        <f t="shared" si="6"/>
        <v>Hà Như Mai</v>
      </c>
      <c r="E178" s="216" t="s">
        <v>1951</v>
      </c>
      <c r="F178" s="157">
        <v>1986</v>
      </c>
      <c r="G178" s="157" t="s">
        <v>411</v>
      </c>
      <c r="H178" s="216" t="s">
        <v>1951</v>
      </c>
      <c r="I178" s="157">
        <v>1986</v>
      </c>
      <c r="J178" s="157" t="str">
        <f t="shared" si="5"/>
        <v>Hà Như Mai 1986</v>
      </c>
      <c r="K178" s="216" t="s">
        <v>1951</v>
      </c>
      <c r="L178" s="217" t="s">
        <v>1952</v>
      </c>
      <c r="M178" s="218" t="s">
        <v>45</v>
      </c>
    </row>
    <row r="179" spans="1:13">
      <c r="A179" s="156" t="s">
        <v>1953</v>
      </c>
      <c r="B179" s="283" t="s">
        <v>1954</v>
      </c>
      <c r="C179" s="314" t="s">
        <v>668</v>
      </c>
      <c r="D179" s="157" t="str">
        <f t="shared" si="6"/>
        <v>Đặng Ngọc Đoàn</v>
      </c>
      <c r="E179" s="210" t="s">
        <v>1955</v>
      </c>
      <c r="F179" s="157">
        <v>1977</v>
      </c>
      <c r="G179" s="157" t="s">
        <v>666</v>
      </c>
      <c r="H179" s="210" t="s">
        <v>1955</v>
      </c>
      <c r="I179" s="157">
        <v>1977</v>
      </c>
      <c r="J179" s="157" t="str">
        <f t="shared" si="5"/>
        <v>Đặng Ngọc Đoàn 1977</v>
      </c>
      <c r="K179" s="210" t="s">
        <v>1955</v>
      </c>
      <c r="L179" s="211" t="s">
        <v>1956</v>
      </c>
      <c r="M179" s="212"/>
    </row>
    <row r="180" spans="1:13">
      <c r="A180" s="156" t="s">
        <v>1957</v>
      </c>
      <c r="B180" s="283" t="s">
        <v>1958</v>
      </c>
      <c r="C180" s="314" t="s">
        <v>43</v>
      </c>
      <c r="D180" s="157" t="str">
        <f t="shared" si="6"/>
        <v>Trương Hữu Lộc</v>
      </c>
      <c r="E180" s="158" t="s">
        <v>1959</v>
      </c>
      <c r="F180" s="157">
        <v>1980</v>
      </c>
      <c r="G180" s="157" t="s">
        <v>726</v>
      </c>
      <c r="H180" s="158" t="s">
        <v>1959</v>
      </c>
      <c r="I180" s="157">
        <v>1980</v>
      </c>
      <c r="J180" s="157" t="str">
        <f t="shared" si="5"/>
        <v>Trương Hữu Lộc 1980</v>
      </c>
      <c r="K180" s="158" t="s">
        <v>1959</v>
      </c>
      <c r="L180" s="159" t="s">
        <v>1960</v>
      </c>
      <c r="M180" s="160"/>
    </row>
    <row r="181" spans="1:13">
      <c r="A181" s="156" t="s">
        <v>1961</v>
      </c>
      <c r="B181" s="283" t="s">
        <v>175</v>
      </c>
      <c r="C181" s="314" t="s">
        <v>176</v>
      </c>
      <c r="D181" s="157" t="str">
        <f t="shared" si="6"/>
        <v>Giáp Thị  Vượng</v>
      </c>
      <c r="E181" s="170" t="s">
        <v>1962</v>
      </c>
      <c r="F181" s="157">
        <v>1987</v>
      </c>
      <c r="G181" s="157" t="s">
        <v>2577</v>
      </c>
      <c r="H181" s="170" t="s">
        <v>1962</v>
      </c>
      <c r="I181" s="157">
        <v>1987</v>
      </c>
      <c r="J181" s="157" t="str">
        <f t="shared" si="5"/>
        <v>Giáp Thị  Vượng 1987</v>
      </c>
      <c r="K181" s="170" t="s">
        <v>1962</v>
      </c>
      <c r="L181" s="173" t="s">
        <v>1963</v>
      </c>
      <c r="M181" s="172" t="s">
        <v>45</v>
      </c>
    </row>
    <row r="182" spans="1:13" s="169" customFormat="1" ht="25.5">
      <c r="A182" s="156" t="s">
        <v>1964</v>
      </c>
      <c r="B182" s="285" t="s">
        <v>1965</v>
      </c>
      <c r="C182" s="316" t="s">
        <v>58</v>
      </c>
      <c r="D182" s="157" t="str">
        <f t="shared" si="6"/>
        <v>Nguyễn Thị Bích Liễu</v>
      </c>
      <c r="E182" s="219" t="s">
        <v>1966</v>
      </c>
      <c r="F182" s="157">
        <v>1988</v>
      </c>
      <c r="G182" s="157" t="s">
        <v>56</v>
      </c>
      <c r="H182" s="219" t="s">
        <v>1966</v>
      </c>
      <c r="I182" s="157">
        <v>1988</v>
      </c>
      <c r="J182" s="157" t="str">
        <f t="shared" si="5"/>
        <v>Nguyễn Thị Bích Liễu 1988</v>
      </c>
      <c r="K182" s="219" t="s">
        <v>1966</v>
      </c>
      <c r="L182" s="185" t="s">
        <v>1967</v>
      </c>
      <c r="M182" s="220" t="s">
        <v>45</v>
      </c>
    </row>
    <row r="183" spans="1:13">
      <c r="A183" s="156" t="s">
        <v>1968</v>
      </c>
      <c r="B183" s="283" t="s">
        <v>162</v>
      </c>
      <c r="C183" s="314" t="s">
        <v>163</v>
      </c>
      <c r="D183" s="157" t="str">
        <f t="shared" si="6"/>
        <v>Sỹ Thị  Chung</v>
      </c>
      <c r="E183" s="221" t="s">
        <v>1969</v>
      </c>
      <c r="F183" s="178">
        <v>1986</v>
      </c>
      <c r="G183" s="157" t="s">
        <v>2578</v>
      </c>
      <c r="H183" s="221" t="s">
        <v>1969</v>
      </c>
      <c r="I183" s="178">
        <v>1986</v>
      </c>
      <c r="J183" s="157" t="str">
        <f t="shared" si="5"/>
        <v>Sỹ Thị  Chung 1986</v>
      </c>
      <c r="K183" s="221" t="s">
        <v>1969</v>
      </c>
      <c r="L183" s="181" t="s">
        <v>1970</v>
      </c>
      <c r="M183" s="172" t="s">
        <v>45</v>
      </c>
    </row>
    <row r="184" spans="1:13">
      <c r="A184" s="156" t="s">
        <v>1971</v>
      </c>
      <c r="B184" s="283" t="s">
        <v>1972</v>
      </c>
      <c r="C184" s="314" t="s">
        <v>182</v>
      </c>
      <c r="D184" s="157" t="str">
        <f t="shared" si="6"/>
        <v>Vương Hội Khánh</v>
      </c>
      <c r="E184" s="221" t="s">
        <v>1973</v>
      </c>
      <c r="F184" s="178">
        <v>1985</v>
      </c>
      <c r="G184" s="157" t="s">
        <v>180</v>
      </c>
      <c r="H184" s="221" t="s">
        <v>1973</v>
      </c>
      <c r="I184" s="178">
        <v>1985</v>
      </c>
      <c r="J184" s="157" t="str">
        <f t="shared" si="5"/>
        <v>Vương Hội Khánh 1985</v>
      </c>
      <c r="K184" s="221" t="s">
        <v>1973</v>
      </c>
      <c r="L184" s="181" t="s">
        <v>1974</v>
      </c>
      <c r="M184" s="172"/>
    </row>
    <row r="185" spans="1:13">
      <c r="A185" s="156" t="s">
        <v>1975</v>
      </c>
      <c r="B185" s="283" t="s">
        <v>1976</v>
      </c>
      <c r="C185" s="314" t="s">
        <v>351</v>
      </c>
      <c r="D185" s="157" t="str">
        <f t="shared" si="6"/>
        <v>Lê Minh Phong</v>
      </c>
      <c r="E185" s="170" t="s">
        <v>1977</v>
      </c>
      <c r="F185" s="157">
        <v>1976</v>
      </c>
      <c r="G185" s="157" t="s">
        <v>349</v>
      </c>
      <c r="H185" s="170" t="s">
        <v>1977</v>
      </c>
      <c r="I185" s="157">
        <v>1976</v>
      </c>
      <c r="J185" s="157" t="str">
        <f t="shared" si="5"/>
        <v>Lê Minh Phong 1976</v>
      </c>
      <c r="K185" s="170" t="s">
        <v>1977</v>
      </c>
      <c r="L185" s="181" t="s">
        <v>1978</v>
      </c>
      <c r="M185" s="172"/>
    </row>
    <row r="186" spans="1:13">
      <c r="A186" s="156" t="s">
        <v>1979</v>
      </c>
      <c r="B186" s="283" t="s">
        <v>1980</v>
      </c>
      <c r="C186" s="314" t="s">
        <v>314</v>
      </c>
      <c r="D186" s="157" t="str">
        <f t="shared" si="6"/>
        <v>Phạm Thị Lê Chi</v>
      </c>
      <c r="E186" s="170" t="s">
        <v>1981</v>
      </c>
      <c r="F186" s="157">
        <v>1980</v>
      </c>
      <c r="G186" s="157" t="s">
        <v>312</v>
      </c>
      <c r="H186" s="170" t="s">
        <v>1981</v>
      </c>
      <c r="I186" s="157">
        <v>1980</v>
      </c>
      <c r="J186" s="157" t="str">
        <f t="shared" si="5"/>
        <v>Phạm Thị Lê Chi 1980</v>
      </c>
      <c r="K186" s="170" t="s">
        <v>1981</v>
      </c>
      <c r="L186" s="181" t="s">
        <v>1982</v>
      </c>
      <c r="M186" s="172" t="s">
        <v>45</v>
      </c>
    </row>
    <row r="187" spans="1:13">
      <c r="A187" s="156" t="s">
        <v>1983</v>
      </c>
      <c r="B187" s="283" t="s">
        <v>1984</v>
      </c>
      <c r="C187" s="314" t="s">
        <v>67</v>
      </c>
      <c r="D187" s="157" t="str">
        <f t="shared" si="6"/>
        <v>Trịnh Khắc Vũ</v>
      </c>
      <c r="E187" s="170" t="s">
        <v>1985</v>
      </c>
      <c r="F187" s="157">
        <v>1981</v>
      </c>
      <c r="G187" s="157" t="s">
        <v>404</v>
      </c>
      <c r="H187" s="170" t="s">
        <v>1985</v>
      </c>
      <c r="I187" s="157">
        <v>1981</v>
      </c>
      <c r="J187" s="157" t="str">
        <f t="shared" si="5"/>
        <v>Trịnh Khắc Vũ 1981</v>
      </c>
      <c r="K187" s="170" t="s">
        <v>1985</v>
      </c>
      <c r="L187" s="181" t="s">
        <v>1986</v>
      </c>
      <c r="M187" s="172"/>
    </row>
    <row r="188" spans="1:13">
      <c r="A188" s="156" t="s">
        <v>1987</v>
      </c>
      <c r="B188" s="283" t="s">
        <v>1563</v>
      </c>
      <c r="C188" s="314" t="s">
        <v>444</v>
      </c>
      <c r="D188" s="157" t="str">
        <f t="shared" si="6"/>
        <v>Đỗ Thị Thơm</v>
      </c>
      <c r="E188" s="170" t="s">
        <v>1988</v>
      </c>
      <c r="F188" s="157">
        <v>1983</v>
      </c>
      <c r="G188" s="157" t="s">
        <v>443</v>
      </c>
      <c r="H188" s="170" t="s">
        <v>1988</v>
      </c>
      <c r="I188" s="157">
        <v>1983</v>
      </c>
      <c r="J188" s="157" t="str">
        <f t="shared" si="5"/>
        <v>Đỗ Thị Thơm 1983</v>
      </c>
      <c r="K188" s="170" t="s">
        <v>1988</v>
      </c>
      <c r="L188" s="181" t="s">
        <v>1989</v>
      </c>
      <c r="M188" s="172" t="s">
        <v>45</v>
      </c>
    </row>
    <row r="189" spans="1:13">
      <c r="A189" s="156" t="s">
        <v>1990</v>
      </c>
      <c r="B189" s="283" t="s">
        <v>1991</v>
      </c>
      <c r="C189" s="314" t="s">
        <v>142</v>
      </c>
      <c r="D189" s="157" t="str">
        <f t="shared" si="6"/>
        <v>Cao Thị Hồng Thắm</v>
      </c>
      <c r="E189" s="170" t="s">
        <v>1992</v>
      </c>
      <c r="F189" s="157">
        <v>1985</v>
      </c>
      <c r="G189" s="157" t="s">
        <v>441</v>
      </c>
      <c r="H189" s="170" t="s">
        <v>1992</v>
      </c>
      <c r="I189" s="157">
        <v>1985</v>
      </c>
      <c r="J189" s="157" t="str">
        <f t="shared" si="5"/>
        <v>Cao Thị Hồng Thắm 1985</v>
      </c>
      <c r="K189" s="170" t="s">
        <v>1992</v>
      </c>
      <c r="L189" s="181" t="s">
        <v>1993</v>
      </c>
      <c r="M189" s="172" t="s">
        <v>45</v>
      </c>
    </row>
    <row r="190" spans="1:13" s="163" customFormat="1">
      <c r="A190" s="156" t="s">
        <v>1994</v>
      </c>
      <c r="B190" s="277" t="s">
        <v>1995</v>
      </c>
      <c r="C190" s="314" t="s">
        <v>615</v>
      </c>
      <c r="D190" s="157" t="str">
        <f t="shared" si="6"/>
        <v>Nguyễn Thùy Linh</v>
      </c>
      <c r="E190" s="170" t="s">
        <v>1996</v>
      </c>
      <c r="F190" s="157">
        <v>1986</v>
      </c>
      <c r="G190" s="157" t="s">
        <v>614</v>
      </c>
      <c r="H190" s="170" t="s">
        <v>1996</v>
      </c>
      <c r="I190" s="157">
        <v>1986</v>
      </c>
      <c r="J190" s="157" t="str">
        <f t="shared" si="5"/>
        <v>Nguyễn Thùy Linh 1986</v>
      </c>
      <c r="K190" s="170" t="s">
        <v>1996</v>
      </c>
      <c r="L190" s="181" t="s">
        <v>1997</v>
      </c>
      <c r="M190" s="172" t="s">
        <v>45</v>
      </c>
    </row>
    <row r="191" spans="1:13" s="163" customFormat="1">
      <c r="A191" s="156" t="s">
        <v>1998</v>
      </c>
      <c r="B191" s="277" t="s">
        <v>1999</v>
      </c>
      <c r="C191" s="314" t="s">
        <v>455</v>
      </c>
      <c r="D191" s="157" t="str">
        <f t="shared" si="6"/>
        <v>Lê Thị Mai Hường</v>
      </c>
      <c r="E191" s="221" t="s">
        <v>2000</v>
      </c>
      <c r="F191" s="178">
        <v>1984</v>
      </c>
      <c r="G191" s="157" t="s">
        <v>453</v>
      </c>
      <c r="H191" s="221" t="s">
        <v>2000</v>
      </c>
      <c r="I191" s="178">
        <v>1984</v>
      </c>
      <c r="J191" s="157" t="str">
        <f t="shared" si="5"/>
        <v>Lê Thị Mai Hường 1984</v>
      </c>
      <c r="K191" s="221" t="s">
        <v>2000</v>
      </c>
      <c r="L191" s="181" t="s">
        <v>2001</v>
      </c>
      <c r="M191" s="172" t="s">
        <v>45</v>
      </c>
    </row>
    <row r="192" spans="1:13">
      <c r="A192" s="156" t="s">
        <v>2002</v>
      </c>
      <c r="B192" s="283" t="s">
        <v>1935</v>
      </c>
      <c r="C192" s="314" t="s">
        <v>678</v>
      </c>
      <c r="D192" s="157" t="str">
        <f t="shared" si="6"/>
        <v>Nguyễn Văn Đôn</v>
      </c>
      <c r="E192" s="221" t="s">
        <v>2003</v>
      </c>
      <c r="F192" s="178">
        <v>1974</v>
      </c>
      <c r="G192" s="157" t="s">
        <v>677</v>
      </c>
      <c r="H192" s="221" t="s">
        <v>2003</v>
      </c>
      <c r="I192" s="178">
        <v>1974</v>
      </c>
      <c r="J192" s="157" t="str">
        <f t="shared" si="5"/>
        <v>Nguyễn Văn Đôn 1974</v>
      </c>
      <c r="K192" s="221" t="s">
        <v>2003</v>
      </c>
      <c r="L192" s="181" t="s">
        <v>2004</v>
      </c>
      <c r="M192" s="172"/>
    </row>
    <row r="193" spans="1:13" s="163" customFormat="1">
      <c r="A193" s="156" t="s">
        <v>2005</v>
      </c>
      <c r="B193" s="277" t="s">
        <v>1437</v>
      </c>
      <c r="C193" s="314" t="s">
        <v>215</v>
      </c>
      <c r="D193" s="157" t="str">
        <f t="shared" si="6"/>
        <v>Nguyễn Thị Thủy</v>
      </c>
      <c r="E193" s="221" t="s">
        <v>2006</v>
      </c>
      <c r="F193" s="178">
        <v>1983</v>
      </c>
      <c r="G193" s="157" t="s">
        <v>636</v>
      </c>
      <c r="H193" s="221" t="s">
        <v>2006</v>
      </c>
      <c r="I193" s="178">
        <v>1983</v>
      </c>
      <c r="J193" s="157" t="str">
        <f t="shared" si="5"/>
        <v>Nguyễn Thị Thủy 1983</v>
      </c>
      <c r="K193" s="221" t="s">
        <v>2006</v>
      </c>
      <c r="L193" s="181" t="s">
        <v>2007</v>
      </c>
      <c r="M193" s="172" t="s">
        <v>45</v>
      </c>
    </row>
    <row r="194" spans="1:13" s="163" customFormat="1" ht="25.5">
      <c r="A194" s="156" t="s">
        <v>2008</v>
      </c>
      <c r="B194" s="277" t="s">
        <v>2009</v>
      </c>
      <c r="C194" s="314" t="s">
        <v>130</v>
      </c>
      <c r="D194" s="157" t="str">
        <f t="shared" si="6"/>
        <v>Nguyễn Bạch Cẩm Dung</v>
      </c>
      <c r="E194" s="221" t="s">
        <v>2010</v>
      </c>
      <c r="F194" s="178">
        <v>1985</v>
      </c>
      <c r="G194" s="157" t="s">
        <v>698</v>
      </c>
      <c r="H194" s="221" t="s">
        <v>2010</v>
      </c>
      <c r="I194" s="178">
        <v>1985</v>
      </c>
      <c r="J194" s="157" t="str">
        <f t="shared" si="5"/>
        <v>Nguyễn Bạch Cẩm Dung 1985</v>
      </c>
      <c r="K194" s="221" t="s">
        <v>2010</v>
      </c>
      <c r="L194" s="181" t="s">
        <v>2011</v>
      </c>
      <c r="M194" s="172" t="s">
        <v>45</v>
      </c>
    </row>
    <row r="195" spans="1:13">
      <c r="A195" s="156" t="s">
        <v>2012</v>
      </c>
      <c r="B195" s="283" t="s">
        <v>1459</v>
      </c>
      <c r="C195" s="314" t="s">
        <v>2013</v>
      </c>
      <c r="D195" s="157" t="str">
        <f t="shared" si="6"/>
        <v>Nguyễn Ngọc Quỳnh (cơ khí)</v>
      </c>
      <c r="E195" s="221" t="s">
        <v>2014</v>
      </c>
      <c r="F195" s="178">
        <v>1983</v>
      </c>
      <c r="G195" s="157" t="s">
        <v>2579</v>
      </c>
      <c r="H195" s="221" t="s">
        <v>2014</v>
      </c>
      <c r="I195" s="178">
        <v>1983</v>
      </c>
      <c r="J195" s="157" t="str">
        <f t="shared" si="5"/>
        <v>Nguyễn Ngọc Quỳnh (cơ khí) 1983</v>
      </c>
      <c r="K195" s="221" t="s">
        <v>2014</v>
      </c>
      <c r="L195" s="181" t="s">
        <v>2015</v>
      </c>
      <c r="M195" s="172"/>
    </row>
    <row r="196" spans="1:13">
      <c r="A196" s="156" t="s">
        <v>2016</v>
      </c>
      <c r="B196" s="283" t="s">
        <v>2017</v>
      </c>
      <c r="C196" s="314" t="s">
        <v>535</v>
      </c>
      <c r="D196" s="157" t="str">
        <f t="shared" si="6"/>
        <v>Nguyễn Minh Thái</v>
      </c>
      <c r="E196" s="221" t="s">
        <v>2018</v>
      </c>
      <c r="F196" s="178">
        <v>1984</v>
      </c>
      <c r="G196" s="157" t="s">
        <v>533</v>
      </c>
      <c r="H196" s="221" t="s">
        <v>2018</v>
      </c>
      <c r="I196" s="178">
        <v>1984</v>
      </c>
      <c r="J196" s="157" t="str">
        <f t="shared" si="5"/>
        <v>Nguyễn Minh Thái 1984</v>
      </c>
      <c r="K196" s="221" t="s">
        <v>2018</v>
      </c>
      <c r="L196" s="181" t="s">
        <v>2019</v>
      </c>
      <c r="M196" s="172"/>
    </row>
    <row r="197" spans="1:13">
      <c r="A197" s="156" t="s">
        <v>2020</v>
      </c>
      <c r="B197" s="283" t="s">
        <v>2021</v>
      </c>
      <c r="C197" s="314" t="s">
        <v>120</v>
      </c>
      <c r="D197" s="157" t="str">
        <f t="shared" si="6"/>
        <v>Đặng Thái Sơn</v>
      </c>
      <c r="E197" s="221" t="s">
        <v>2022</v>
      </c>
      <c r="F197" s="178">
        <v>1984</v>
      </c>
      <c r="G197" s="157" t="s">
        <v>527</v>
      </c>
      <c r="H197" s="221" t="s">
        <v>2022</v>
      </c>
      <c r="I197" s="178">
        <v>1984</v>
      </c>
      <c r="J197" s="157" t="str">
        <f t="shared" si="5"/>
        <v>Đặng Thái Sơn 1984</v>
      </c>
      <c r="K197" s="221" t="s">
        <v>2022</v>
      </c>
      <c r="L197" s="181" t="s">
        <v>2001</v>
      </c>
      <c r="M197" s="172"/>
    </row>
    <row r="198" spans="1:13">
      <c r="A198" s="156" t="s">
        <v>2023</v>
      </c>
      <c r="B198" s="283" t="s">
        <v>2024</v>
      </c>
      <c r="C198" s="314" t="s">
        <v>353</v>
      </c>
      <c r="D198" s="157" t="str">
        <f t="shared" si="6"/>
        <v>Phan Văn Hòa</v>
      </c>
      <c r="E198" s="221" t="s">
        <v>2025</v>
      </c>
      <c r="F198" s="178">
        <v>1980</v>
      </c>
      <c r="G198" s="157" t="s">
        <v>2580</v>
      </c>
      <c r="H198" s="221" t="s">
        <v>2025</v>
      </c>
      <c r="I198" s="178">
        <v>1980</v>
      </c>
      <c r="J198" s="157" t="str">
        <f t="shared" si="5"/>
        <v>Phan Văn Hòa 1980</v>
      </c>
      <c r="K198" s="221" t="s">
        <v>2025</v>
      </c>
      <c r="L198" s="181" t="s">
        <v>2026</v>
      </c>
      <c r="M198" s="172"/>
    </row>
    <row r="199" spans="1:13">
      <c r="A199" s="156" t="s">
        <v>2027</v>
      </c>
      <c r="B199" s="283" t="s">
        <v>1916</v>
      </c>
      <c r="C199" s="314" t="s">
        <v>309</v>
      </c>
      <c r="D199" s="157" t="str">
        <f t="shared" si="6"/>
        <v>Nguyễn Thành Long</v>
      </c>
      <c r="E199" s="221" t="s">
        <v>2028</v>
      </c>
      <c r="F199" s="178">
        <v>1975</v>
      </c>
      <c r="G199" s="157" t="s">
        <v>495</v>
      </c>
      <c r="H199" s="221" t="s">
        <v>2028</v>
      </c>
      <c r="I199" s="178">
        <v>1975</v>
      </c>
      <c r="J199" s="157" t="str">
        <f t="shared" si="5"/>
        <v>Nguyễn Thành Long 1975</v>
      </c>
      <c r="K199" s="221" t="s">
        <v>2028</v>
      </c>
      <c r="L199" s="181" t="s">
        <v>2029</v>
      </c>
      <c r="M199" s="172"/>
    </row>
    <row r="200" spans="1:13">
      <c r="A200" s="156" t="s">
        <v>2030</v>
      </c>
      <c r="B200" s="283" t="s">
        <v>2031</v>
      </c>
      <c r="C200" s="314" t="s">
        <v>191</v>
      </c>
      <c r="D200" s="157" t="str">
        <f t="shared" si="6"/>
        <v>Bùi Thành Dũng</v>
      </c>
      <c r="E200" s="221" t="s">
        <v>2032</v>
      </c>
      <c r="F200" s="178">
        <v>1970</v>
      </c>
      <c r="G200" s="157" t="s">
        <v>450</v>
      </c>
      <c r="H200" s="221" t="s">
        <v>2032</v>
      </c>
      <c r="I200" s="178">
        <v>1970</v>
      </c>
      <c r="J200" s="157" t="str">
        <f t="shared" si="5"/>
        <v>Bùi Thành Dũng 1970</v>
      </c>
      <c r="K200" s="221" t="s">
        <v>2032</v>
      </c>
      <c r="L200" s="181" t="s">
        <v>2033</v>
      </c>
      <c r="M200" s="172"/>
    </row>
    <row r="201" spans="1:13">
      <c r="A201" s="156" t="s">
        <v>2034</v>
      </c>
      <c r="B201" s="283" t="s">
        <v>2035</v>
      </c>
      <c r="C201" s="314" t="s">
        <v>363</v>
      </c>
      <c r="D201" s="157" t="str">
        <f t="shared" si="6"/>
        <v>Nguyễn Thái Bình</v>
      </c>
      <c r="E201" s="221" t="s">
        <v>2036</v>
      </c>
      <c r="F201" s="178">
        <v>1973</v>
      </c>
      <c r="G201" s="157" t="s">
        <v>529</v>
      </c>
      <c r="H201" s="221" t="s">
        <v>2036</v>
      </c>
      <c r="I201" s="178">
        <v>1973</v>
      </c>
      <c r="J201" s="157" t="str">
        <f t="shared" si="5"/>
        <v>Nguyễn Thái Bình 1973</v>
      </c>
      <c r="K201" s="221" t="s">
        <v>2036</v>
      </c>
      <c r="L201" s="181" t="s">
        <v>2037</v>
      </c>
      <c r="M201" s="172"/>
    </row>
    <row r="202" spans="1:13">
      <c r="A202" s="156" t="s">
        <v>2038</v>
      </c>
      <c r="B202" s="283" t="s">
        <v>1851</v>
      </c>
      <c r="C202" s="314" t="s">
        <v>191</v>
      </c>
      <c r="D202" s="157" t="str">
        <f t="shared" si="6"/>
        <v>Nguyễn Tiến Dũng</v>
      </c>
      <c r="E202" s="221" t="s">
        <v>2039</v>
      </c>
      <c r="F202" s="178">
        <v>1905</v>
      </c>
      <c r="G202" s="157" t="s">
        <v>496</v>
      </c>
      <c r="H202" s="221" t="s">
        <v>2039</v>
      </c>
      <c r="I202" s="178">
        <v>1905</v>
      </c>
      <c r="J202" s="157" t="str">
        <f t="shared" si="5"/>
        <v>Nguyễn Tiến Dũng 1905</v>
      </c>
      <c r="K202" s="221" t="s">
        <v>2039</v>
      </c>
      <c r="L202" s="181" t="s">
        <v>2040</v>
      </c>
      <c r="M202" s="172"/>
    </row>
    <row r="203" spans="1:13" s="163" customFormat="1" ht="25.5">
      <c r="A203" s="156" t="s">
        <v>2041</v>
      </c>
      <c r="B203" s="277" t="s">
        <v>2042</v>
      </c>
      <c r="C203" s="314" t="s">
        <v>149</v>
      </c>
      <c r="D203" s="157" t="str">
        <f t="shared" si="6"/>
        <v>Lâm Thị Phương Thùy</v>
      </c>
      <c r="E203" s="158" t="s">
        <v>2043</v>
      </c>
      <c r="F203" s="157">
        <v>1984</v>
      </c>
      <c r="G203" s="157" t="s">
        <v>2581</v>
      </c>
      <c r="H203" s="158" t="s">
        <v>2043</v>
      </c>
      <c r="I203" s="157">
        <v>1984</v>
      </c>
      <c r="J203" s="157" t="str">
        <f t="shared" si="5"/>
        <v>Lâm Thị Phương Thùy 1984</v>
      </c>
      <c r="K203" s="158" t="s">
        <v>2043</v>
      </c>
      <c r="L203" s="159" t="s">
        <v>2044</v>
      </c>
      <c r="M203" s="160" t="s">
        <v>45</v>
      </c>
    </row>
    <row r="204" spans="1:13">
      <c r="A204" s="156" t="s">
        <v>2045</v>
      </c>
      <c r="B204" s="283" t="s">
        <v>410</v>
      </c>
      <c r="C204" s="314" t="s">
        <v>396</v>
      </c>
      <c r="D204" s="157" t="str">
        <f t="shared" si="6"/>
        <v>Giang Phi  Hùng</v>
      </c>
      <c r="E204" s="158" t="s">
        <v>2046</v>
      </c>
      <c r="F204" s="157">
        <v>1983</v>
      </c>
      <c r="G204" s="157" t="s">
        <v>2582</v>
      </c>
      <c r="H204" s="158" t="s">
        <v>2046</v>
      </c>
      <c r="I204" s="157">
        <v>1983</v>
      </c>
      <c r="J204" s="157" t="str">
        <f t="shared" si="5"/>
        <v>Giang Phi  Hùng 1983</v>
      </c>
      <c r="K204" s="158" t="s">
        <v>2046</v>
      </c>
      <c r="L204" s="159" t="s">
        <v>2047</v>
      </c>
      <c r="M204" s="160"/>
    </row>
    <row r="205" spans="1:13" ht="25.5">
      <c r="A205" s="156" t="s">
        <v>2048</v>
      </c>
      <c r="B205" s="283" t="s">
        <v>66</v>
      </c>
      <c r="C205" s="314" t="s">
        <v>67</v>
      </c>
      <c r="D205" s="157" t="str">
        <f t="shared" si="6"/>
        <v>Nguyễn Hữu Xuân  Vũ</v>
      </c>
      <c r="E205" s="161" t="s">
        <v>2049</v>
      </c>
      <c r="F205" s="157">
        <v>1974</v>
      </c>
      <c r="G205" s="157" t="s">
        <v>2583</v>
      </c>
      <c r="H205" s="161" t="s">
        <v>2049</v>
      </c>
      <c r="I205" s="157">
        <v>1974</v>
      </c>
      <c r="J205" s="157" t="str">
        <f t="shared" si="5"/>
        <v>Nguyễn Hữu Xuân  Vũ 1974</v>
      </c>
      <c r="K205" s="161" t="s">
        <v>2049</v>
      </c>
      <c r="L205" s="159" t="s">
        <v>2004</v>
      </c>
      <c r="M205" s="160"/>
    </row>
    <row r="206" spans="1:13">
      <c r="A206" s="156" t="s">
        <v>2050</v>
      </c>
      <c r="B206" s="283" t="s">
        <v>122</v>
      </c>
      <c r="C206" s="314" t="s">
        <v>184</v>
      </c>
      <c r="D206" s="157" t="str">
        <f t="shared" si="6"/>
        <v>Nguyễn Thị  Tất</v>
      </c>
      <c r="E206" s="221" t="s">
        <v>2051</v>
      </c>
      <c r="F206" s="178">
        <v>1988</v>
      </c>
      <c r="G206" s="157" t="s">
        <v>2584</v>
      </c>
      <c r="H206" s="221" t="s">
        <v>2051</v>
      </c>
      <c r="I206" s="178">
        <v>1988</v>
      </c>
      <c r="J206" s="157" t="str">
        <f t="shared" si="5"/>
        <v>Nguyễn Thị  Tất 1988</v>
      </c>
      <c r="K206" s="221" t="s">
        <v>2051</v>
      </c>
      <c r="L206" s="159" t="s">
        <v>2052</v>
      </c>
      <c r="M206" s="160" t="s">
        <v>45</v>
      </c>
    </row>
    <row r="207" spans="1:13" s="163" customFormat="1">
      <c r="A207" s="156" t="s">
        <v>2053</v>
      </c>
      <c r="B207" s="277" t="s">
        <v>2054</v>
      </c>
      <c r="C207" s="314" t="s">
        <v>440</v>
      </c>
      <c r="D207" s="157" t="str">
        <f t="shared" si="6"/>
        <v>Phạm Thị Vinh</v>
      </c>
      <c r="E207" s="221" t="s">
        <v>2055</v>
      </c>
      <c r="F207" s="178">
        <v>1980</v>
      </c>
      <c r="G207" s="157" t="s">
        <v>438</v>
      </c>
      <c r="H207" s="221" t="s">
        <v>2055</v>
      </c>
      <c r="I207" s="178">
        <v>1980</v>
      </c>
      <c r="J207" s="157" t="str">
        <f t="shared" ref="J207:J270" si="7">G207&amp;" "&amp;I207</f>
        <v>Phạm Thị Vinh 1980</v>
      </c>
      <c r="K207" s="221" t="s">
        <v>2055</v>
      </c>
      <c r="L207" s="159" t="s">
        <v>2056</v>
      </c>
      <c r="M207" s="160" t="s">
        <v>45</v>
      </c>
    </row>
    <row r="208" spans="1:13">
      <c r="A208" s="156" t="s">
        <v>2057</v>
      </c>
      <c r="B208" s="283" t="s">
        <v>2058</v>
      </c>
      <c r="C208" s="314" t="s">
        <v>238</v>
      </c>
      <c r="D208" s="157" t="str">
        <f t="shared" si="6"/>
        <v>Mai Thu Hương</v>
      </c>
      <c r="E208" s="221" t="s">
        <v>2059</v>
      </c>
      <c r="F208" s="178">
        <v>1986</v>
      </c>
      <c r="G208" s="157" t="s">
        <v>236</v>
      </c>
      <c r="H208" s="221" t="s">
        <v>2059</v>
      </c>
      <c r="I208" s="178">
        <v>1986</v>
      </c>
      <c r="J208" s="157" t="str">
        <f t="shared" si="7"/>
        <v>Mai Thu Hương 1986</v>
      </c>
      <c r="K208" s="221" t="s">
        <v>2059</v>
      </c>
      <c r="L208" s="159" t="s">
        <v>2060</v>
      </c>
      <c r="M208" s="160" t="s">
        <v>45</v>
      </c>
    </row>
    <row r="209" spans="1:13">
      <c r="A209" s="156" t="s">
        <v>2061</v>
      </c>
      <c r="B209" s="283" t="s">
        <v>1935</v>
      </c>
      <c r="C209" s="314" t="s">
        <v>118</v>
      </c>
      <c r="D209" s="157" t="str">
        <f t="shared" si="6"/>
        <v>Nguyễn Văn Chì</v>
      </c>
      <c r="E209" s="222" t="s">
        <v>2062</v>
      </c>
      <c r="F209" s="157">
        <v>1979</v>
      </c>
      <c r="G209" s="157" t="s">
        <v>116</v>
      </c>
      <c r="H209" s="222" t="s">
        <v>2062</v>
      </c>
      <c r="I209" s="157">
        <v>1979</v>
      </c>
      <c r="J209" s="157" t="str">
        <f t="shared" si="7"/>
        <v>Nguyễn Văn Chì 1979</v>
      </c>
      <c r="K209" s="222" t="s">
        <v>2062</v>
      </c>
      <c r="L209" s="223" t="s">
        <v>2063</v>
      </c>
      <c r="M209" s="224"/>
    </row>
    <row r="210" spans="1:13">
      <c r="A210" s="156" t="s">
        <v>2064</v>
      </c>
      <c r="B210" s="283" t="s">
        <v>2065</v>
      </c>
      <c r="C210" s="314" t="s">
        <v>340</v>
      </c>
      <c r="D210" s="157" t="str">
        <f t="shared" si="6"/>
        <v>Huỳnh Văn Hiếu</v>
      </c>
      <c r="E210" s="222" t="s">
        <v>2066</v>
      </c>
      <c r="F210" s="157">
        <v>1983</v>
      </c>
      <c r="G210" s="157" t="s">
        <v>338</v>
      </c>
      <c r="H210" s="222" t="s">
        <v>2066</v>
      </c>
      <c r="I210" s="157">
        <v>1983</v>
      </c>
      <c r="J210" s="157" t="str">
        <f t="shared" si="7"/>
        <v>Huỳnh Văn Hiếu 1983</v>
      </c>
      <c r="K210" s="222" t="s">
        <v>2066</v>
      </c>
      <c r="L210" s="223" t="s">
        <v>2067</v>
      </c>
      <c r="M210" s="224"/>
    </row>
    <row r="211" spans="1:13">
      <c r="A211" s="156" t="s">
        <v>2068</v>
      </c>
      <c r="B211" s="283" t="s">
        <v>2069</v>
      </c>
      <c r="C211" s="314" t="s">
        <v>191</v>
      </c>
      <c r="D211" s="157" t="str">
        <f t="shared" ref="D211:D274" si="8">B211&amp;" "&amp;C211</f>
        <v>Lương Minh Dũng</v>
      </c>
      <c r="E211" s="222" t="s">
        <v>2070</v>
      </c>
      <c r="F211" s="157">
        <v>1989</v>
      </c>
      <c r="G211" s="157" t="s">
        <v>683</v>
      </c>
      <c r="H211" s="222" t="s">
        <v>2070</v>
      </c>
      <c r="I211" s="157">
        <v>1989</v>
      </c>
      <c r="J211" s="157" t="str">
        <f t="shared" si="7"/>
        <v>Lương Minh Dũng 1989</v>
      </c>
      <c r="K211" s="222" t="s">
        <v>2070</v>
      </c>
      <c r="L211" s="223" t="s">
        <v>2071</v>
      </c>
      <c r="M211" s="224"/>
    </row>
    <row r="212" spans="1:13">
      <c r="A212" s="156" t="s">
        <v>2072</v>
      </c>
      <c r="B212" s="283" t="s">
        <v>373</v>
      </c>
      <c r="C212" s="314" t="s">
        <v>374</v>
      </c>
      <c r="D212" s="157" t="str">
        <f t="shared" si="8"/>
        <v>Lê Nguyễn Mỹ  Trâm</v>
      </c>
      <c r="E212" s="174" t="s">
        <v>2073</v>
      </c>
      <c r="F212" s="157">
        <v>1971</v>
      </c>
      <c r="G212" s="157" t="s">
        <v>2585</v>
      </c>
      <c r="H212" s="174" t="s">
        <v>2073</v>
      </c>
      <c r="I212" s="157">
        <v>1971</v>
      </c>
      <c r="J212" s="157" t="str">
        <f t="shared" si="7"/>
        <v>Lê Nguyễn Mỹ  Trâm 1971</v>
      </c>
      <c r="K212" s="174" t="s">
        <v>2073</v>
      </c>
      <c r="L212" s="223" t="s">
        <v>2074</v>
      </c>
      <c r="M212" s="225" t="s">
        <v>45</v>
      </c>
    </row>
    <row r="213" spans="1:13" ht="25.5">
      <c r="A213" s="156" t="s">
        <v>2075</v>
      </c>
      <c r="B213" s="283" t="s">
        <v>2076</v>
      </c>
      <c r="C213" s="314" t="s">
        <v>351</v>
      </c>
      <c r="D213" s="157" t="str">
        <f t="shared" si="8"/>
        <v>Đỗ Huỳnh Thanh Phong</v>
      </c>
      <c r="E213" s="174" t="s">
        <v>2077</v>
      </c>
      <c r="F213" s="157">
        <v>1983</v>
      </c>
      <c r="G213" s="157" t="s">
        <v>616</v>
      </c>
      <c r="H213" s="174" t="s">
        <v>2077</v>
      </c>
      <c r="I213" s="157">
        <v>1983</v>
      </c>
      <c r="J213" s="157" t="str">
        <f t="shared" si="7"/>
        <v>Đỗ Huỳnh Thanh Phong 1983</v>
      </c>
      <c r="K213" s="174" t="s">
        <v>2077</v>
      </c>
      <c r="L213" s="223" t="s">
        <v>2078</v>
      </c>
      <c r="M213" s="224"/>
    </row>
    <row r="214" spans="1:13">
      <c r="A214" s="156" t="s">
        <v>2079</v>
      </c>
      <c r="B214" s="283" t="s">
        <v>2080</v>
      </c>
      <c r="C214" s="314" t="s">
        <v>503</v>
      </c>
      <c r="D214" s="157" t="str">
        <f t="shared" si="8"/>
        <v>Nguyễn Duy Hải</v>
      </c>
      <c r="E214" s="174" t="s">
        <v>2081</v>
      </c>
      <c r="F214" s="157">
        <v>1984</v>
      </c>
      <c r="G214" s="157" t="s">
        <v>501</v>
      </c>
      <c r="H214" s="174" t="s">
        <v>2081</v>
      </c>
      <c r="I214" s="157">
        <v>1984</v>
      </c>
      <c r="J214" s="157" t="str">
        <f t="shared" si="7"/>
        <v>Nguyễn Duy Hải 1984</v>
      </c>
      <c r="K214" s="174" t="s">
        <v>2081</v>
      </c>
      <c r="L214" s="223" t="s">
        <v>2082</v>
      </c>
      <c r="M214" s="224"/>
    </row>
    <row r="215" spans="1:13">
      <c r="A215" s="156" t="s">
        <v>2083</v>
      </c>
      <c r="B215" s="283" t="s">
        <v>2084</v>
      </c>
      <c r="C215" s="314" t="s">
        <v>549</v>
      </c>
      <c r="D215" s="157" t="str">
        <f t="shared" si="8"/>
        <v>Kiều Trung Tín</v>
      </c>
      <c r="E215" s="174" t="s">
        <v>2085</v>
      </c>
      <c r="F215" s="157">
        <v>1982</v>
      </c>
      <c r="G215" s="157" t="s">
        <v>547</v>
      </c>
      <c r="H215" s="174" t="s">
        <v>2085</v>
      </c>
      <c r="I215" s="157">
        <v>1982</v>
      </c>
      <c r="J215" s="157" t="str">
        <f t="shared" si="7"/>
        <v>Kiều Trung Tín 1982</v>
      </c>
      <c r="K215" s="174" t="s">
        <v>2085</v>
      </c>
      <c r="L215" s="174" t="s">
        <v>2086</v>
      </c>
      <c r="M215" s="174"/>
    </row>
    <row r="216" spans="1:13">
      <c r="A216" s="156" t="s">
        <v>2087</v>
      </c>
      <c r="B216" s="283" t="s">
        <v>2088</v>
      </c>
      <c r="C216" s="314" t="s">
        <v>77</v>
      </c>
      <c r="D216" s="157" t="str">
        <f t="shared" si="8"/>
        <v>Trần Minh Tuấn</v>
      </c>
      <c r="E216" s="174" t="s">
        <v>2089</v>
      </c>
      <c r="F216" s="157">
        <v>1986</v>
      </c>
      <c r="G216" s="157" t="s">
        <v>544</v>
      </c>
      <c r="H216" s="174" t="s">
        <v>2089</v>
      </c>
      <c r="I216" s="157">
        <v>1986</v>
      </c>
      <c r="J216" s="157" t="str">
        <f t="shared" si="7"/>
        <v>Trần Minh Tuấn 1986</v>
      </c>
      <c r="K216" s="174" t="s">
        <v>2089</v>
      </c>
      <c r="L216" s="223" t="s">
        <v>2090</v>
      </c>
      <c r="M216" s="224"/>
    </row>
    <row r="217" spans="1:13">
      <c r="A217" s="156" t="s">
        <v>2091</v>
      </c>
      <c r="B217" s="283" t="s">
        <v>1935</v>
      </c>
      <c r="C217" s="314" t="s">
        <v>676</v>
      </c>
      <c r="D217" s="157" t="str">
        <f t="shared" si="8"/>
        <v>Nguyễn Văn Danh</v>
      </c>
      <c r="E217" s="174" t="s">
        <v>2092</v>
      </c>
      <c r="F217" s="157">
        <v>1983</v>
      </c>
      <c r="G217" s="157" t="s">
        <v>675</v>
      </c>
      <c r="H217" s="174" t="s">
        <v>2092</v>
      </c>
      <c r="I217" s="157">
        <v>1983</v>
      </c>
      <c r="J217" s="157" t="str">
        <f t="shared" si="7"/>
        <v>Nguyễn Văn Danh 1983</v>
      </c>
      <c r="K217" s="174" t="s">
        <v>2092</v>
      </c>
      <c r="L217" s="223" t="s">
        <v>2093</v>
      </c>
      <c r="M217" s="224"/>
    </row>
    <row r="218" spans="1:13" ht="25.5">
      <c r="A218" s="156" t="s">
        <v>2094</v>
      </c>
      <c r="B218" s="283" t="s">
        <v>2095</v>
      </c>
      <c r="C218" s="314" t="s">
        <v>559</v>
      </c>
      <c r="D218" s="157" t="str">
        <f t="shared" si="8"/>
        <v>Nguyễn Minh Đức Cường</v>
      </c>
      <c r="E218" s="174" t="s">
        <v>2096</v>
      </c>
      <c r="F218" s="157">
        <v>1985</v>
      </c>
      <c r="G218" s="157" t="s">
        <v>618</v>
      </c>
      <c r="H218" s="174" t="s">
        <v>2096</v>
      </c>
      <c r="I218" s="157">
        <v>1985</v>
      </c>
      <c r="J218" s="157" t="str">
        <f t="shared" si="7"/>
        <v>Nguyễn Minh Đức Cường 1985</v>
      </c>
      <c r="K218" s="174" t="s">
        <v>2096</v>
      </c>
      <c r="L218" s="223" t="s">
        <v>2097</v>
      </c>
      <c r="M218" s="224"/>
    </row>
    <row r="219" spans="1:13" s="163" customFormat="1">
      <c r="A219" s="156" t="s">
        <v>2098</v>
      </c>
      <c r="B219" s="277" t="s">
        <v>2099</v>
      </c>
      <c r="C219" s="314" t="s">
        <v>74</v>
      </c>
      <c r="D219" s="157" t="str">
        <f t="shared" si="8"/>
        <v>Lê Hồng Phúc</v>
      </c>
      <c r="E219" s="170" t="s">
        <v>2100</v>
      </c>
      <c r="F219" s="157">
        <v>1966</v>
      </c>
      <c r="G219" s="157" t="s">
        <v>72</v>
      </c>
      <c r="H219" s="170" t="s">
        <v>2100</v>
      </c>
      <c r="I219" s="157">
        <v>1966</v>
      </c>
      <c r="J219" s="157" t="str">
        <f t="shared" si="7"/>
        <v>Lê Hồng Phúc 1966</v>
      </c>
      <c r="K219" s="170" t="s">
        <v>2100</v>
      </c>
      <c r="L219" s="159" t="s">
        <v>2101</v>
      </c>
      <c r="M219" s="160"/>
    </row>
    <row r="220" spans="1:13">
      <c r="A220" s="156" t="s">
        <v>2102</v>
      </c>
      <c r="B220" s="283" t="s">
        <v>2103</v>
      </c>
      <c r="C220" s="314" t="s">
        <v>546</v>
      </c>
      <c r="D220" s="157" t="str">
        <f t="shared" si="8"/>
        <v>Trần Quốc Duy</v>
      </c>
      <c r="E220" s="174" t="s">
        <v>2104</v>
      </c>
      <c r="F220" s="157">
        <v>1985</v>
      </c>
      <c r="G220" s="157" t="s">
        <v>545</v>
      </c>
      <c r="H220" s="174" t="s">
        <v>2104</v>
      </c>
      <c r="I220" s="157">
        <v>1985</v>
      </c>
      <c r="J220" s="157" t="str">
        <f t="shared" si="7"/>
        <v>Trần Quốc Duy 1985</v>
      </c>
      <c r="K220" s="174" t="s">
        <v>2104</v>
      </c>
      <c r="L220" s="159" t="s">
        <v>2105</v>
      </c>
      <c r="M220" s="160"/>
    </row>
    <row r="221" spans="1:13" s="163" customFormat="1">
      <c r="A221" s="156" t="s">
        <v>2106</v>
      </c>
      <c r="B221" s="277" t="s">
        <v>623</v>
      </c>
      <c r="C221" s="314" t="s">
        <v>624</v>
      </c>
      <c r="D221" s="157" t="str">
        <f t="shared" si="8"/>
        <v>Lê Thị Hà  Giang</v>
      </c>
      <c r="E221" s="158" t="s">
        <v>2107</v>
      </c>
      <c r="F221" s="157">
        <v>1986</v>
      </c>
      <c r="G221" s="157" t="s">
        <v>2586</v>
      </c>
      <c r="H221" s="158" t="s">
        <v>2107</v>
      </c>
      <c r="I221" s="157">
        <v>1986</v>
      </c>
      <c r="J221" s="157" t="str">
        <f t="shared" si="7"/>
        <v>Lê Thị Hà  Giang 1986</v>
      </c>
      <c r="K221" s="158" t="s">
        <v>2107</v>
      </c>
      <c r="L221" s="159" t="s">
        <v>2108</v>
      </c>
      <c r="M221" s="160" t="s">
        <v>45</v>
      </c>
    </row>
    <row r="222" spans="1:13" ht="25.5">
      <c r="A222" s="156" t="s">
        <v>2109</v>
      </c>
      <c r="B222" s="283" t="s">
        <v>2110</v>
      </c>
      <c r="C222" s="314" t="s">
        <v>785</v>
      </c>
      <c r="D222" s="157" t="str">
        <f t="shared" si="8"/>
        <v>Nguyễn Vũ Xuân Thì</v>
      </c>
      <c r="E222" s="161" t="s">
        <v>2111</v>
      </c>
      <c r="F222" s="157">
        <v>1971</v>
      </c>
      <c r="G222" s="157" t="s">
        <v>783</v>
      </c>
      <c r="H222" s="161" t="s">
        <v>2111</v>
      </c>
      <c r="I222" s="157">
        <v>1971</v>
      </c>
      <c r="J222" s="157" t="str">
        <f t="shared" si="7"/>
        <v>Nguyễn Vũ Xuân Thì 1971</v>
      </c>
      <c r="K222" s="161" t="s">
        <v>2111</v>
      </c>
      <c r="L222" s="165" t="s">
        <v>2112</v>
      </c>
      <c r="M222" s="162"/>
    </row>
    <row r="223" spans="1:13" ht="15.75" customHeight="1">
      <c r="A223" s="156" t="s">
        <v>2113</v>
      </c>
      <c r="B223" s="283" t="s">
        <v>1829</v>
      </c>
      <c r="C223" s="314" t="s">
        <v>120</v>
      </c>
      <c r="D223" s="157" t="str">
        <f t="shared" si="8"/>
        <v>Nguyễn Thanh Sơn</v>
      </c>
      <c r="E223" s="161" t="s">
        <v>2114</v>
      </c>
      <c r="F223" s="157">
        <v>1963</v>
      </c>
      <c r="G223" s="157" t="s">
        <v>207</v>
      </c>
      <c r="H223" s="161" t="s">
        <v>2114</v>
      </c>
      <c r="I223" s="157">
        <v>1963</v>
      </c>
      <c r="J223" s="157" t="str">
        <f t="shared" si="7"/>
        <v>Nguyễn Thanh Sơn 1963</v>
      </c>
      <c r="K223" s="161" t="s">
        <v>2114</v>
      </c>
      <c r="L223" s="165" t="s">
        <v>2115</v>
      </c>
      <c r="M223" s="162"/>
    </row>
    <row r="224" spans="1:13" ht="18" customHeight="1">
      <c r="A224" s="156" t="s">
        <v>2116</v>
      </c>
      <c r="B224" s="283" t="s">
        <v>2117</v>
      </c>
      <c r="C224" s="314" t="s">
        <v>77</v>
      </c>
      <c r="D224" s="157" t="str">
        <f t="shared" si="8"/>
        <v>Bùi Đặng Hoàng Tuấn</v>
      </c>
      <c r="E224" s="161" t="s">
        <v>2118</v>
      </c>
      <c r="F224" s="157">
        <v>1986</v>
      </c>
      <c r="G224" s="157" t="s">
        <v>687</v>
      </c>
      <c r="H224" s="161" t="s">
        <v>2118</v>
      </c>
      <c r="I224" s="157">
        <v>1986</v>
      </c>
      <c r="J224" s="157" t="str">
        <f t="shared" si="7"/>
        <v>Bùi Đặng Hoàng Tuấn 1986</v>
      </c>
      <c r="K224" s="161" t="s">
        <v>2118</v>
      </c>
      <c r="L224" s="165" t="s">
        <v>2119</v>
      </c>
      <c r="M224" s="162"/>
    </row>
    <row r="225" spans="1:13" s="163" customFormat="1">
      <c r="A225" s="156" t="s">
        <v>2120</v>
      </c>
      <c r="B225" s="277" t="s">
        <v>1622</v>
      </c>
      <c r="C225" s="314" t="s">
        <v>191</v>
      </c>
      <c r="D225" s="157" t="str">
        <f t="shared" si="8"/>
        <v>Lê Tiến Dũng</v>
      </c>
      <c r="E225" s="226" t="s">
        <v>2121</v>
      </c>
      <c r="F225" s="157">
        <v>1982</v>
      </c>
      <c r="G225" s="157" t="s">
        <v>189</v>
      </c>
      <c r="H225" s="226" t="s">
        <v>2121</v>
      </c>
      <c r="I225" s="157">
        <v>1982</v>
      </c>
      <c r="J225" s="157" t="str">
        <f t="shared" si="7"/>
        <v>Lê Tiến Dũng 1982</v>
      </c>
      <c r="K225" s="226" t="s">
        <v>2121</v>
      </c>
      <c r="L225" s="227" t="s">
        <v>2122</v>
      </c>
      <c r="M225" s="179"/>
    </row>
    <row r="226" spans="1:13" s="163" customFormat="1">
      <c r="A226" s="156" t="s">
        <v>2123</v>
      </c>
      <c r="B226" s="277" t="s">
        <v>1437</v>
      </c>
      <c r="C226" s="314" t="s">
        <v>173</v>
      </c>
      <c r="D226" s="157" t="str">
        <f t="shared" si="8"/>
        <v>Nguyễn Thị Thảo</v>
      </c>
      <c r="E226" s="226" t="s">
        <v>2124</v>
      </c>
      <c r="F226" s="157">
        <v>1986</v>
      </c>
      <c r="G226" s="157" t="s">
        <v>354</v>
      </c>
      <c r="H226" s="226" t="s">
        <v>2124</v>
      </c>
      <c r="I226" s="157">
        <v>1986</v>
      </c>
      <c r="J226" s="157" t="str">
        <f t="shared" si="7"/>
        <v>Nguyễn Thị Thảo 1986</v>
      </c>
      <c r="K226" s="226" t="s">
        <v>2124</v>
      </c>
      <c r="L226" s="227" t="s">
        <v>2125</v>
      </c>
      <c r="M226" s="177" t="s">
        <v>45</v>
      </c>
    </row>
    <row r="227" spans="1:13">
      <c r="A227" s="156" t="s">
        <v>2126</v>
      </c>
      <c r="B227" s="277" t="s">
        <v>1943</v>
      </c>
      <c r="C227" s="314" t="s">
        <v>635</v>
      </c>
      <c r="D227" s="157" t="str">
        <f t="shared" si="8"/>
        <v>Trần Đình Khoa</v>
      </c>
      <c r="E227" s="226" t="s">
        <v>2127</v>
      </c>
      <c r="F227" s="157">
        <v>1985</v>
      </c>
      <c r="G227" s="157" t="s">
        <v>797</v>
      </c>
      <c r="H227" s="226" t="s">
        <v>2127</v>
      </c>
      <c r="I227" s="157">
        <v>1985</v>
      </c>
      <c r="J227" s="157" t="str">
        <f t="shared" si="7"/>
        <v>Trần Đình Khoa 1985</v>
      </c>
      <c r="K227" s="226" t="s">
        <v>2127</v>
      </c>
      <c r="L227" s="228" t="s">
        <v>2128</v>
      </c>
      <c r="M227" s="229"/>
    </row>
    <row r="228" spans="1:13" s="163" customFormat="1">
      <c r="A228" s="156" t="s">
        <v>2129</v>
      </c>
      <c r="B228" s="277" t="s">
        <v>2130</v>
      </c>
      <c r="C228" s="314" t="s">
        <v>112</v>
      </c>
      <c r="D228" s="157" t="str">
        <f t="shared" si="8"/>
        <v>Nguyễn Xuân Lợi</v>
      </c>
      <c r="E228" s="226" t="s">
        <v>2131</v>
      </c>
      <c r="F228" s="157">
        <v>1986</v>
      </c>
      <c r="G228" s="157" t="s">
        <v>291</v>
      </c>
      <c r="H228" s="226" t="s">
        <v>2131</v>
      </c>
      <c r="I228" s="157">
        <v>1986</v>
      </c>
      <c r="J228" s="157" t="str">
        <f t="shared" si="7"/>
        <v>Nguyễn Xuân Lợi 1986</v>
      </c>
      <c r="K228" s="226" t="s">
        <v>2131</v>
      </c>
      <c r="L228" s="228" t="s">
        <v>2132</v>
      </c>
      <c r="M228" s="230"/>
    </row>
    <row r="229" spans="1:13" s="163" customFormat="1" ht="25.5">
      <c r="A229" s="156" t="s">
        <v>2133</v>
      </c>
      <c r="B229" s="277" t="s">
        <v>2134</v>
      </c>
      <c r="C229" s="314" t="s">
        <v>278</v>
      </c>
      <c r="D229" s="157" t="str">
        <f t="shared" si="8"/>
        <v>Nguyễn Lê Hồng Điệp</v>
      </c>
      <c r="E229" s="226" t="s">
        <v>2135</v>
      </c>
      <c r="F229" s="157">
        <v>1968</v>
      </c>
      <c r="G229" s="157" t="s">
        <v>276</v>
      </c>
      <c r="H229" s="226" t="s">
        <v>2135</v>
      </c>
      <c r="I229" s="157">
        <v>1968</v>
      </c>
      <c r="J229" s="157" t="str">
        <f t="shared" si="7"/>
        <v>Nguyễn Lê Hồng Điệp 1968</v>
      </c>
      <c r="K229" s="226" t="s">
        <v>2135</v>
      </c>
      <c r="L229" s="228" t="s">
        <v>2136</v>
      </c>
      <c r="M229" s="230" t="s">
        <v>45</v>
      </c>
    </row>
    <row r="230" spans="1:13" s="163" customFormat="1">
      <c r="A230" s="156" t="s">
        <v>2137</v>
      </c>
      <c r="B230" s="277" t="s">
        <v>1935</v>
      </c>
      <c r="C230" s="314" t="s">
        <v>231</v>
      </c>
      <c r="D230" s="157" t="str">
        <f t="shared" si="8"/>
        <v>Nguyễn Văn Chiến</v>
      </c>
      <c r="E230" s="158" t="s">
        <v>2138</v>
      </c>
      <c r="F230" s="157">
        <v>1974</v>
      </c>
      <c r="G230" s="157" t="s">
        <v>230</v>
      </c>
      <c r="H230" s="158" t="s">
        <v>2138</v>
      </c>
      <c r="I230" s="157">
        <v>1974</v>
      </c>
      <c r="J230" s="157" t="str">
        <f t="shared" si="7"/>
        <v>Nguyễn Văn Chiến 1974</v>
      </c>
      <c r="K230" s="158" t="s">
        <v>2138</v>
      </c>
      <c r="L230" s="227" t="s">
        <v>2139</v>
      </c>
      <c r="M230" s="231"/>
    </row>
    <row r="231" spans="1:13" s="163" customFormat="1">
      <c r="A231" s="156" t="s">
        <v>2140</v>
      </c>
      <c r="B231" s="293" t="s">
        <v>144</v>
      </c>
      <c r="C231" s="318" t="s">
        <v>123</v>
      </c>
      <c r="D231" s="157" t="str">
        <f t="shared" si="8"/>
        <v>Trần Thị Thảo  Vân</v>
      </c>
      <c r="E231" s="232" t="s">
        <v>2141</v>
      </c>
      <c r="F231" s="275">
        <v>1988</v>
      </c>
      <c r="G231" s="157" t="s">
        <v>2587</v>
      </c>
      <c r="H231" s="232" t="s">
        <v>2141</v>
      </c>
      <c r="I231" s="275">
        <v>1988</v>
      </c>
      <c r="J231" s="157" t="str">
        <f t="shared" si="7"/>
        <v>Trần Thị Thảo  Vân 1988</v>
      </c>
      <c r="K231" s="232" t="s">
        <v>2141</v>
      </c>
      <c r="L231" s="233" t="s">
        <v>2142</v>
      </c>
      <c r="M231" s="234" t="s">
        <v>45</v>
      </c>
    </row>
    <row r="232" spans="1:13" s="163" customFormat="1">
      <c r="A232" s="156" t="s">
        <v>2143</v>
      </c>
      <c r="B232" s="277" t="s">
        <v>2144</v>
      </c>
      <c r="C232" s="314" t="s">
        <v>514</v>
      </c>
      <c r="D232" s="157" t="str">
        <f t="shared" si="8"/>
        <v>Hồ Thị Khuyên</v>
      </c>
      <c r="E232" s="158" t="s">
        <v>2145</v>
      </c>
      <c r="F232" s="157">
        <v>1987</v>
      </c>
      <c r="G232" s="157" t="s">
        <v>513</v>
      </c>
      <c r="H232" s="158" t="s">
        <v>2145</v>
      </c>
      <c r="I232" s="157">
        <v>1987</v>
      </c>
      <c r="J232" s="157" t="str">
        <f t="shared" si="7"/>
        <v>Hồ Thị Khuyên 1987</v>
      </c>
      <c r="K232" s="158" t="s">
        <v>2145</v>
      </c>
      <c r="L232" s="227" t="s">
        <v>2146</v>
      </c>
      <c r="M232" s="160" t="s">
        <v>45</v>
      </c>
    </row>
    <row r="233" spans="1:13" s="163" customFormat="1">
      <c r="A233" s="156" t="s">
        <v>2147</v>
      </c>
      <c r="B233" s="277" t="s">
        <v>2148</v>
      </c>
      <c r="C233" s="314" t="s">
        <v>275</v>
      </c>
      <c r="D233" s="157" t="str">
        <f t="shared" si="8"/>
        <v>Thân Thị Quyết</v>
      </c>
      <c r="E233" s="158" t="s">
        <v>2149</v>
      </c>
      <c r="F233" s="157">
        <v>1966</v>
      </c>
      <c r="G233" s="157" t="s">
        <v>274</v>
      </c>
      <c r="H233" s="158" t="s">
        <v>2149</v>
      </c>
      <c r="I233" s="157">
        <v>1966</v>
      </c>
      <c r="J233" s="157" t="str">
        <f t="shared" si="7"/>
        <v>Thân Thị Quyết 1966</v>
      </c>
      <c r="K233" s="158" t="s">
        <v>2149</v>
      </c>
      <c r="L233" s="227" t="s">
        <v>2150</v>
      </c>
      <c r="M233" s="160" t="s">
        <v>45</v>
      </c>
    </row>
    <row r="234" spans="1:13" s="163" customFormat="1">
      <c r="A234" s="156" t="s">
        <v>2151</v>
      </c>
      <c r="B234" s="277" t="s">
        <v>2152</v>
      </c>
      <c r="C234" s="314" t="s">
        <v>77</v>
      </c>
      <c r="D234" s="157" t="str">
        <f t="shared" si="8"/>
        <v>Lê Hồng Anh Tuấn</v>
      </c>
      <c r="E234" s="160" t="s">
        <v>2153</v>
      </c>
      <c r="F234" s="157">
        <v>1991</v>
      </c>
      <c r="G234" s="157" t="s">
        <v>244</v>
      </c>
      <c r="H234" s="160" t="s">
        <v>2153</v>
      </c>
      <c r="I234" s="157">
        <v>1991</v>
      </c>
      <c r="J234" s="157" t="str">
        <f t="shared" si="7"/>
        <v>Lê Hồng Anh Tuấn 1991</v>
      </c>
      <c r="K234" s="160" t="s">
        <v>2153</v>
      </c>
      <c r="L234" s="227" t="s">
        <v>2154</v>
      </c>
      <c r="M234" s="235"/>
    </row>
    <row r="235" spans="1:13" s="163" customFormat="1">
      <c r="A235" s="156" t="s">
        <v>2155</v>
      </c>
      <c r="B235" s="277" t="s">
        <v>1995</v>
      </c>
      <c r="C235" s="314" t="s">
        <v>326</v>
      </c>
      <c r="D235" s="157" t="str">
        <f t="shared" si="8"/>
        <v>Nguyễn Thùy Dương</v>
      </c>
      <c r="E235" s="158" t="s">
        <v>2156</v>
      </c>
      <c r="F235" s="157">
        <v>1980</v>
      </c>
      <c r="G235" s="157" t="s">
        <v>579</v>
      </c>
      <c r="H235" s="158" t="s">
        <v>2156</v>
      </c>
      <c r="I235" s="157">
        <v>1980</v>
      </c>
      <c r="J235" s="157" t="str">
        <f t="shared" si="7"/>
        <v>Nguyễn Thùy Dương 1980</v>
      </c>
      <c r="K235" s="158" t="s">
        <v>2156</v>
      </c>
      <c r="L235" s="227" t="s">
        <v>2157</v>
      </c>
      <c r="M235" s="160" t="s">
        <v>45</v>
      </c>
    </row>
    <row r="236" spans="1:13" s="169" customFormat="1">
      <c r="A236" s="156" t="s">
        <v>2158</v>
      </c>
      <c r="B236" s="285" t="s">
        <v>2159</v>
      </c>
      <c r="C236" s="316" t="s">
        <v>98</v>
      </c>
      <c r="D236" s="157" t="str">
        <f t="shared" si="8"/>
        <v>Thái Thị My Sa</v>
      </c>
      <c r="E236" s="236" t="s">
        <v>2160</v>
      </c>
      <c r="F236" s="157">
        <v>1988</v>
      </c>
      <c r="G236" s="157" t="s">
        <v>96</v>
      </c>
      <c r="H236" s="236" t="s">
        <v>2160</v>
      </c>
      <c r="I236" s="157">
        <v>1988</v>
      </c>
      <c r="J236" s="157" t="str">
        <f t="shared" si="7"/>
        <v>Thái Thị My Sa 1988</v>
      </c>
      <c r="K236" s="236" t="s">
        <v>2160</v>
      </c>
      <c r="L236" s="237" t="s">
        <v>2161</v>
      </c>
      <c r="M236" s="168" t="s">
        <v>45</v>
      </c>
    </row>
    <row r="237" spans="1:13" s="163" customFormat="1">
      <c r="A237" s="156" t="s">
        <v>2162</v>
      </c>
      <c r="B237" s="277" t="s">
        <v>2163</v>
      </c>
      <c r="C237" s="314" t="s">
        <v>212</v>
      </c>
      <c r="D237" s="157" t="str">
        <f t="shared" si="8"/>
        <v>Nguyễn Yến Nhi</v>
      </c>
      <c r="E237" s="238" t="s">
        <v>2164</v>
      </c>
      <c r="F237" s="157">
        <v>1989</v>
      </c>
      <c r="G237" s="157" t="s">
        <v>210</v>
      </c>
      <c r="H237" s="238" t="s">
        <v>2164</v>
      </c>
      <c r="I237" s="157">
        <v>1989</v>
      </c>
      <c r="J237" s="157" t="str">
        <f t="shared" si="7"/>
        <v>Nguyễn Yến Nhi 1989</v>
      </c>
      <c r="K237" s="238" t="s">
        <v>2164</v>
      </c>
      <c r="L237" s="227" t="s">
        <v>2165</v>
      </c>
      <c r="M237" s="239" t="s">
        <v>45</v>
      </c>
    </row>
    <row r="238" spans="1:13" s="169" customFormat="1">
      <c r="A238" s="156" t="s">
        <v>2166</v>
      </c>
      <c r="B238" s="285" t="s">
        <v>2167</v>
      </c>
      <c r="C238" s="316" t="s">
        <v>95</v>
      </c>
      <c r="D238" s="157" t="str">
        <f t="shared" si="8"/>
        <v>Lưu Hoàng Hải Yến</v>
      </c>
      <c r="E238" s="166" t="s">
        <v>2168</v>
      </c>
      <c r="F238" s="157">
        <v>1985</v>
      </c>
      <c r="G238" s="157" t="s">
        <v>93</v>
      </c>
      <c r="H238" s="166" t="s">
        <v>2168</v>
      </c>
      <c r="I238" s="157">
        <v>1985</v>
      </c>
      <c r="J238" s="157" t="str">
        <f t="shared" si="7"/>
        <v>Lưu Hoàng Hải Yến 1985</v>
      </c>
      <c r="K238" s="166" t="s">
        <v>2168</v>
      </c>
      <c r="L238" s="237" t="s">
        <v>2169</v>
      </c>
      <c r="M238" s="240" t="s">
        <v>45</v>
      </c>
    </row>
    <row r="239" spans="1:13" s="163" customFormat="1">
      <c r="A239" s="156" t="s">
        <v>2170</v>
      </c>
      <c r="B239" s="277" t="s">
        <v>2171</v>
      </c>
      <c r="C239" s="314" t="s">
        <v>166</v>
      </c>
      <c r="D239" s="157" t="str">
        <f t="shared" si="8"/>
        <v>Lương Xuân Thịnh</v>
      </c>
      <c r="E239" s="158" t="s">
        <v>2172</v>
      </c>
      <c r="F239" s="157">
        <v>1991</v>
      </c>
      <c r="G239" s="157" t="s">
        <v>164</v>
      </c>
      <c r="H239" s="158" t="s">
        <v>2172</v>
      </c>
      <c r="I239" s="157">
        <v>1991</v>
      </c>
      <c r="J239" s="157" t="str">
        <f t="shared" si="7"/>
        <v>Lương Xuân Thịnh 1991</v>
      </c>
      <c r="K239" s="158" t="s">
        <v>2172</v>
      </c>
      <c r="L239" s="227" t="s">
        <v>2173</v>
      </c>
      <c r="M239" s="227"/>
    </row>
    <row r="240" spans="1:13" s="163" customFormat="1" ht="25.5">
      <c r="A240" s="156" t="s">
        <v>2174</v>
      </c>
      <c r="B240" s="277" t="s">
        <v>2175</v>
      </c>
      <c r="C240" s="314" t="s">
        <v>95</v>
      </c>
      <c r="D240" s="157" t="str">
        <f t="shared" si="8"/>
        <v>Mai Nguyễn Hoàng Yến</v>
      </c>
      <c r="E240" s="158" t="s">
        <v>2176</v>
      </c>
      <c r="F240" s="157">
        <v>1979</v>
      </c>
      <c r="G240" s="157" t="s">
        <v>693</v>
      </c>
      <c r="H240" s="158" t="s">
        <v>2176</v>
      </c>
      <c r="I240" s="157">
        <v>1979</v>
      </c>
      <c r="J240" s="157" t="str">
        <f t="shared" si="7"/>
        <v>Mai Nguyễn Hoàng Yến 1979</v>
      </c>
      <c r="K240" s="158" t="s">
        <v>2176</v>
      </c>
      <c r="L240" s="227" t="s">
        <v>2177</v>
      </c>
      <c r="M240" s="241" t="s">
        <v>45</v>
      </c>
    </row>
    <row r="241" spans="1:13" s="163" customFormat="1">
      <c r="A241" s="156" t="s">
        <v>2178</v>
      </c>
      <c r="B241" s="277" t="s">
        <v>2179</v>
      </c>
      <c r="C241" s="314" t="s">
        <v>77</v>
      </c>
      <c r="D241" s="157" t="str">
        <f t="shared" si="8"/>
        <v>Đồng Anh Tuấn</v>
      </c>
      <c r="E241" s="156" t="s">
        <v>2180</v>
      </c>
      <c r="F241" s="157">
        <v>1983</v>
      </c>
      <c r="G241" s="157" t="s">
        <v>75</v>
      </c>
      <c r="H241" s="156" t="s">
        <v>2180</v>
      </c>
      <c r="I241" s="157">
        <v>1983</v>
      </c>
      <c r="J241" s="157" t="str">
        <f t="shared" si="7"/>
        <v>Đồng Anh Tuấn 1983</v>
      </c>
      <c r="K241" s="156" t="s">
        <v>2180</v>
      </c>
      <c r="L241" s="227" t="s">
        <v>2181</v>
      </c>
      <c r="M241" s="235"/>
    </row>
    <row r="242" spans="1:13" s="163" customFormat="1">
      <c r="A242" s="156" t="s">
        <v>2182</v>
      </c>
      <c r="B242" s="277" t="s">
        <v>2183</v>
      </c>
      <c r="C242" s="314" t="s">
        <v>80</v>
      </c>
      <c r="D242" s="157" t="str">
        <f t="shared" si="8"/>
        <v>Võ Thị Tuyết</v>
      </c>
      <c r="E242" s="156" t="s">
        <v>2184</v>
      </c>
      <c r="F242" s="157">
        <v>1971</v>
      </c>
      <c r="G242" s="157" t="s">
        <v>798</v>
      </c>
      <c r="H242" s="156" t="s">
        <v>2184</v>
      </c>
      <c r="I242" s="157">
        <v>1971</v>
      </c>
      <c r="J242" s="157" t="str">
        <f t="shared" si="7"/>
        <v>Võ Thị Tuyết 1971</v>
      </c>
      <c r="K242" s="156" t="s">
        <v>2184</v>
      </c>
      <c r="L242" s="227" t="s">
        <v>2185</v>
      </c>
      <c r="M242" s="239" t="s">
        <v>45</v>
      </c>
    </row>
    <row r="243" spans="1:13" s="163" customFormat="1" ht="25.5">
      <c r="A243" s="156" t="s">
        <v>2186</v>
      </c>
      <c r="B243" s="277" t="s">
        <v>2187</v>
      </c>
      <c r="C243" s="314" t="s">
        <v>191</v>
      </c>
      <c r="D243" s="157" t="str">
        <f t="shared" si="8"/>
        <v>Nguyễn Tiến Việt Dũng</v>
      </c>
      <c r="E243" s="156" t="s">
        <v>2188</v>
      </c>
      <c r="F243" s="157">
        <v>1989</v>
      </c>
      <c r="G243" s="157" t="s">
        <v>681</v>
      </c>
      <c r="H243" s="156" t="s">
        <v>2188</v>
      </c>
      <c r="I243" s="157">
        <v>1989</v>
      </c>
      <c r="J243" s="157" t="str">
        <f t="shared" si="7"/>
        <v>Nguyễn Tiến Việt Dũng 1989</v>
      </c>
      <c r="K243" s="156" t="s">
        <v>2188</v>
      </c>
      <c r="L243" s="227" t="s">
        <v>2189</v>
      </c>
      <c r="M243" s="239"/>
    </row>
    <row r="244" spans="1:13" s="163" customFormat="1" ht="25.5">
      <c r="A244" s="156" t="s">
        <v>2190</v>
      </c>
      <c r="B244" s="277" t="s">
        <v>2191</v>
      </c>
      <c r="C244" s="314" t="s">
        <v>543</v>
      </c>
      <c r="D244" s="157" t="str">
        <f t="shared" si="8"/>
        <v>Phạm Nguyễn Đức Trung</v>
      </c>
      <c r="E244" s="226" t="s">
        <v>2192</v>
      </c>
      <c r="F244" s="157">
        <v>1987</v>
      </c>
      <c r="G244" s="157" t="s">
        <v>541</v>
      </c>
      <c r="H244" s="226" t="s">
        <v>2192</v>
      </c>
      <c r="I244" s="157">
        <v>1987</v>
      </c>
      <c r="J244" s="157" t="str">
        <f t="shared" si="7"/>
        <v>Phạm Nguyễn Đức Trung 1987</v>
      </c>
      <c r="K244" s="226" t="s">
        <v>2192</v>
      </c>
      <c r="L244" s="159" t="s">
        <v>2193</v>
      </c>
      <c r="M244" s="235"/>
    </row>
    <row r="245" spans="1:13" s="163" customFormat="1">
      <c r="A245" s="156" t="s">
        <v>2194</v>
      </c>
      <c r="B245" s="277" t="s">
        <v>1459</v>
      </c>
      <c r="C245" s="314" t="s">
        <v>680</v>
      </c>
      <c r="D245" s="157" t="str">
        <f t="shared" si="8"/>
        <v>Nguyễn Ngọc Tuyên</v>
      </c>
      <c r="E245" s="158" t="s">
        <v>2195</v>
      </c>
      <c r="F245" s="157">
        <v>1988</v>
      </c>
      <c r="G245" s="157" t="s">
        <v>679</v>
      </c>
      <c r="H245" s="158" t="s">
        <v>2195</v>
      </c>
      <c r="I245" s="157">
        <v>1988</v>
      </c>
      <c r="J245" s="157" t="str">
        <f t="shared" si="7"/>
        <v>Nguyễn Ngọc Tuyên 1988</v>
      </c>
      <c r="K245" s="158" t="s">
        <v>2195</v>
      </c>
      <c r="L245" s="159" t="s">
        <v>2196</v>
      </c>
      <c r="M245" s="235"/>
    </row>
    <row r="246" spans="1:13" s="163" customFormat="1">
      <c r="A246" s="156" t="s">
        <v>2197</v>
      </c>
      <c r="B246" s="277" t="s">
        <v>1459</v>
      </c>
      <c r="C246" s="314" t="s">
        <v>714</v>
      </c>
      <c r="D246" s="157" t="str">
        <f t="shared" si="8"/>
        <v>Nguyễn Ngọc Thọ</v>
      </c>
      <c r="E246" s="158" t="s">
        <v>2198</v>
      </c>
      <c r="F246" s="157">
        <v>1978</v>
      </c>
      <c r="G246" s="157" t="s">
        <v>713</v>
      </c>
      <c r="H246" s="158" t="s">
        <v>2198</v>
      </c>
      <c r="I246" s="157">
        <v>1978</v>
      </c>
      <c r="J246" s="157" t="str">
        <f t="shared" si="7"/>
        <v>Nguyễn Ngọc Thọ 1978</v>
      </c>
      <c r="K246" s="158" t="s">
        <v>2198</v>
      </c>
      <c r="L246" s="159" t="s">
        <v>2199</v>
      </c>
      <c r="M246" s="235"/>
    </row>
    <row r="247" spans="1:13" s="163" customFormat="1">
      <c r="A247" s="156" t="s">
        <v>2200</v>
      </c>
      <c r="B247" s="277" t="s">
        <v>2201</v>
      </c>
      <c r="C247" s="314" t="s">
        <v>645</v>
      </c>
      <c r="D247" s="157" t="str">
        <f t="shared" si="8"/>
        <v>Trần Vĩnh Xuyên</v>
      </c>
      <c r="E247" s="158" t="s">
        <v>2202</v>
      </c>
      <c r="F247" s="157">
        <v>1981</v>
      </c>
      <c r="G247" s="157" t="s">
        <v>643</v>
      </c>
      <c r="H247" s="158" t="s">
        <v>2202</v>
      </c>
      <c r="I247" s="157">
        <v>1981</v>
      </c>
      <c r="J247" s="157" t="str">
        <f t="shared" si="7"/>
        <v>Trần Vĩnh Xuyên 1981</v>
      </c>
      <c r="K247" s="158" t="s">
        <v>2202</v>
      </c>
      <c r="L247" s="227" t="s">
        <v>2203</v>
      </c>
      <c r="M247" s="235"/>
    </row>
    <row r="248" spans="1:13" s="163" customFormat="1" ht="21.75" customHeight="1">
      <c r="A248" s="156" t="s">
        <v>2204</v>
      </c>
      <c r="B248" s="277" t="s">
        <v>1599</v>
      </c>
      <c r="C248" s="314" t="s">
        <v>238</v>
      </c>
      <c r="D248" s="157" t="str">
        <f t="shared" si="8"/>
        <v>Trần Thị Hương</v>
      </c>
      <c r="E248" s="158" t="s">
        <v>2205</v>
      </c>
      <c r="F248" s="157">
        <v>1980</v>
      </c>
      <c r="G248" s="157" t="s">
        <v>500</v>
      </c>
      <c r="H248" s="158" t="s">
        <v>2205</v>
      </c>
      <c r="I248" s="157">
        <v>1980</v>
      </c>
      <c r="J248" s="157" t="str">
        <f t="shared" si="7"/>
        <v>Trần Thị Hương 1980</v>
      </c>
      <c r="K248" s="158" t="s">
        <v>2205</v>
      </c>
      <c r="L248" s="227" t="s">
        <v>2206</v>
      </c>
      <c r="M248" s="235" t="s">
        <v>45</v>
      </c>
    </row>
    <row r="249" spans="1:13" s="163" customFormat="1">
      <c r="A249" s="156" t="s">
        <v>2207</v>
      </c>
      <c r="B249" s="277" t="s">
        <v>1829</v>
      </c>
      <c r="C249" s="314" t="s">
        <v>396</v>
      </c>
      <c r="D249" s="157" t="str">
        <f t="shared" si="8"/>
        <v>Nguyễn Thanh Hùng</v>
      </c>
      <c r="E249" s="158" t="s">
        <v>2208</v>
      </c>
      <c r="F249" s="157">
        <v>1982</v>
      </c>
      <c r="G249" s="157" t="s">
        <v>550</v>
      </c>
      <c r="H249" s="158" t="s">
        <v>2208</v>
      </c>
      <c r="I249" s="157">
        <v>1982</v>
      </c>
      <c r="J249" s="157" t="str">
        <f t="shared" si="7"/>
        <v>Nguyễn Thanh Hùng 1982</v>
      </c>
      <c r="K249" s="158" t="s">
        <v>2208</v>
      </c>
      <c r="L249" s="227" t="s">
        <v>2209</v>
      </c>
      <c r="M249" s="235"/>
    </row>
    <row r="250" spans="1:13" s="163" customFormat="1">
      <c r="A250" s="156" t="s">
        <v>2210</v>
      </c>
      <c r="B250" s="277" t="s">
        <v>498</v>
      </c>
      <c r="C250" s="314" t="s">
        <v>499</v>
      </c>
      <c r="D250" s="157" t="str">
        <f t="shared" si="8"/>
        <v>Trần Minh  Thông</v>
      </c>
      <c r="E250" s="158" t="s">
        <v>2211</v>
      </c>
      <c r="F250" s="157">
        <v>1987</v>
      </c>
      <c r="G250" s="157" t="s">
        <v>2588</v>
      </c>
      <c r="H250" s="158" t="s">
        <v>2211</v>
      </c>
      <c r="I250" s="157">
        <v>1987</v>
      </c>
      <c r="J250" s="157" t="str">
        <f t="shared" si="7"/>
        <v>Trần Minh  Thông 1987</v>
      </c>
      <c r="K250" s="158" t="s">
        <v>2211</v>
      </c>
      <c r="L250" s="227" t="s">
        <v>2212</v>
      </c>
      <c r="M250" s="235"/>
    </row>
    <row r="251" spans="1:13" s="163" customFormat="1">
      <c r="A251" s="156" t="s">
        <v>2213</v>
      </c>
      <c r="B251" s="277" t="s">
        <v>2214</v>
      </c>
      <c r="C251" s="314" t="s">
        <v>708</v>
      </c>
      <c r="D251" s="157" t="str">
        <f t="shared" si="8"/>
        <v>Bùi Thị Ngọc Sương</v>
      </c>
      <c r="E251" s="158" t="s">
        <v>2215</v>
      </c>
      <c r="F251" s="157">
        <v>1985</v>
      </c>
      <c r="G251" s="157" t="s">
        <v>706</v>
      </c>
      <c r="H251" s="158" t="s">
        <v>2215</v>
      </c>
      <c r="I251" s="157">
        <v>1985</v>
      </c>
      <c r="J251" s="157" t="str">
        <f t="shared" si="7"/>
        <v>Bùi Thị Ngọc Sương 1985</v>
      </c>
      <c r="K251" s="158" t="s">
        <v>2215</v>
      </c>
      <c r="L251" s="227" t="s">
        <v>2216</v>
      </c>
      <c r="M251" s="235"/>
    </row>
    <row r="252" spans="1:13" s="163" customFormat="1">
      <c r="A252" s="156" t="s">
        <v>2217</v>
      </c>
      <c r="B252" s="277" t="s">
        <v>1437</v>
      </c>
      <c r="C252" s="314" t="s">
        <v>427</v>
      </c>
      <c r="D252" s="157" t="str">
        <f t="shared" si="8"/>
        <v>Nguyễn Thị Hiền</v>
      </c>
      <c r="E252" s="158" t="s">
        <v>2218</v>
      </c>
      <c r="F252" s="157">
        <v>1989</v>
      </c>
      <c r="G252" s="157" t="s">
        <v>709</v>
      </c>
      <c r="H252" s="158" t="s">
        <v>2218</v>
      </c>
      <c r="I252" s="157">
        <v>1989</v>
      </c>
      <c r="J252" s="157" t="str">
        <f t="shared" si="7"/>
        <v>Nguyễn Thị Hiền 1989</v>
      </c>
      <c r="K252" s="158" t="s">
        <v>2218</v>
      </c>
      <c r="L252" s="227" t="s">
        <v>2219</v>
      </c>
      <c r="M252" s="235"/>
    </row>
    <row r="253" spans="1:13" s="163" customFormat="1">
      <c r="A253" s="156" t="s">
        <v>2220</v>
      </c>
      <c r="B253" s="277" t="s">
        <v>1463</v>
      </c>
      <c r="C253" s="314" t="s">
        <v>2221</v>
      </c>
      <c r="D253" s="157" t="str">
        <f t="shared" si="8"/>
        <v>Hồ Văn Hóa</v>
      </c>
      <c r="E253" s="158" t="s">
        <v>2222</v>
      </c>
      <c r="F253" s="157">
        <v>1987</v>
      </c>
      <c r="G253" s="157" t="s">
        <v>2589</v>
      </c>
      <c r="H253" s="158" t="s">
        <v>2222</v>
      </c>
      <c r="I253" s="157">
        <v>1987</v>
      </c>
      <c r="J253" s="157" t="str">
        <f t="shared" si="7"/>
        <v>Hồ Văn Hóa 1987</v>
      </c>
      <c r="K253" s="158" t="s">
        <v>2222</v>
      </c>
      <c r="L253" s="227" t="s">
        <v>2223</v>
      </c>
      <c r="M253" s="235"/>
    </row>
    <row r="254" spans="1:13" s="163" customFormat="1">
      <c r="A254" s="156" t="s">
        <v>2224</v>
      </c>
      <c r="B254" s="277" t="s">
        <v>2225</v>
      </c>
      <c r="C254" s="314" t="s">
        <v>77</v>
      </c>
      <c r="D254" s="157" t="str">
        <f t="shared" si="8"/>
        <v>Bùi Anh Tuấn</v>
      </c>
      <c r="E254" s="158" t="s">
        <v>2226</v>
      </c>
      <c r="F254" s="157">
        <v>1988</v>
      </c>
      <c r="G254" s="157" t="s">
        <v>504</v>
      </c>
      <c r="H254" s="158" t="s">
        <v>2226</v>
      </c>
      <c r="I254" s="157">
        <v>1988</v>
      </c>
      <c r="J254" s="157" t="str">
        <f t="shared" si="7"/>
        <v>Bùi Anh Tuấn 1988</v>
      </c>
      <c r="K254" s="158" t="s">
        <v>2226</v>
      </c>
      <c r="L254" s="227" t="s">
        <v>2227</v>
      </c>
      <c r="M254" s="235"/>
    </row>
    <row r="255" spans="1:13">
      <c r="A255" s="156" t="s">
        <v>2228</v>
      </c>
      <c r="B255" s="277" t="s">
        <v>2148</v>
      </c>
      <c r="C255" s="314" t="s">
        <v>223</v>
      </c>
      <c r="D255" s="157" t="str">
        <f t="shared" si="8"/>
        <v>Thân Thị Nhung</v>
      </c>
      <c r="E255" s="160" t="s">
        <v>2229</v>
      </c>
      <c r="F255" s="157">
        <v>1991</v>
      </c>
      <c r="G255" s="157" t="s">
        <v>221</v>
      </c>
      <c r="H255" s="160" t="s">
        <v>2229</v>
      </c>
      <c r="I255" s="157">
        <v>1991</v>
      </c>
      <c r="J255" s="157" t="str">
        <f t="shared" si="7"/>
        <v>Thân Thị Nhung 1991</v>
      </c>
      <c r="K255" s="160" t="s">
        <v>2229</v>
      </c>
      <c r="L255" s="227" t="s">
        <v>2230</v>
      </c>
      <c r="M255" s="242" t="s">
        <v>45</v>
      </c>
    </row>
    <row r="256" spans="1:13" ht="25.5">
      <c r="A256" s="156" t="s">
        <v>2231</v>
      </c>
      <c r="B256" s="283" t="s">
        <v>2232</v>
      </c>
      <c r="C256" s="314" t="s">
        <v>142</v>
      </c>
      <c r="D256" s="157" t="str">
        <f t="shared" si="8"/>
        <v>Nguyễn Thị Hồng Thắm</v>
      </c>
      <c r="E256" s="162" t="s">
        <v>2233</v>
      </c>
      <c r="F256" s="157">
        <v>1991</v>
      </c>
      <c r="G256" s="157" t="s">
        <v>140</v>
      </c>
      <c r="H256" s="162" t="s">
        <v>2233</v>
      </c>
      <c r="I256" s="157">
        <v>1991</v>
      </c>
      <c r="J256" s="157" t="str">
        <f t="shared" si="7"/>
        <v>Nguyễn Thị Hồng Thắm 1991</v>
      </c>
      <c r="K256" s="162" t="s">
        <v>2233</v>
      </c>
      <c r="L256" s="227" t="s">
        <v>2234</v>
      </c>
      <c r="M256" s="242" t="s">
        <v>45</v>
      </c>
    </row>
    <row r="257" spans="1:13">
      <c r="A257" s="156" t="s">
        <v>2235</v>
      </c>
      <c r="B257" s="283" t="s">
        <v>1545</v>
      </c>
      <c r="C257" s="314" t="s">
        <v>280</v>
      </c>
      <c r="D257" s="157" t="str">
        <f t="shared" si="8"/>
        <v>Huỳnh Thị Thu Nga</v>
      </c>
      <c r="E257" s="162" t="s">
        <v>2236</v>
      </c>
      <c r="F257" s="157">
        <v>1965</v>
      </c>
      <c r="G257" s="157" t="s">
        <v>279</v>
      </c>
      <c r="H257" s="162" t="s">
        <v>2236</v>
      </c>
      <c r="I257" s="157">
        <v>1965</v>
      </c>
      <c r="J257" s="157" t="str">
        <f t="shared" si="7"/>
        <v>Huỳnh Thị Thu Nga 1965</v>
      </c>
      <c r="K257" s="162" t="s">
        <v>2236</v>
      </c>
      <c r="L257" s="227" t="s">
        <v>2237</v>
      </c>
      <c r="M257" s="242" t="s">
        <v>45</v>
      </c>
    </row>
    <row r="258" spans="1:13">
      <c r="A258" s="156" t="s">
        <v>2238</v>
      </c>
      <c r="B258" s="277" t="s">
        <v>255</v>
      </c>
      <c r="C258" s="314" t="s">
        <v>215</v>
      </c>
      <c r="D258" s="157" t="str">
        <f t="shared" si="8"/>
        <v>Dương Thị  Thủy</v>
      </c>
      <c r="E258" s="162" t="s">
        <v>2239</v>
      </c>
      <c r="F258" s="157">
        <v>1989</v>
      </c>
      <c r="G258" s="157" t="s">
        <v>2590</v>
      </c>
      <c r="H258" s="162" t="s">
        <v>2239</v>
      </c>
      <c r="I258" s="157">
        <v>1989</v>
      </c>
      <c r="J258" s="157" t="str">
        <f t="shared" si="7"/>
        <v>Dương Thị  Thủy 1989</v>
      </c>
      <c r="K258" s="162" t="s">
        <v>2239</v>
      </c>
      <c r="L258" s="227" t="s">
        <v>2240</v>
      </c>
      <c r="M258" s="242" t="s">
        <v>45</v>
      </c>
    </row>
    <row r="259" spans="1:13" s="163" customFormat="1">
      <c r="A259" s="156" t="s">
        <v>2241</v>
      </c>
      <c r="B259" s="277" t="s">
        <v>1563</v>
      </c>
      <c r="C259" s="314" t="s">
        <v>461</v>
      </c>
      <c r="D259" s="157" t="str">
        <f t="shared" si="8"/>
        <v>Đỗ Thị Ngát</v>
      </c>
      <c r="E259" s="160" t="s">
        <v>2242</v>
      </c>
      <c r="F259" s="157">
        <v>1985</v>
      </c>
      <c r="G259" s="157" t="s">
        <v>460</v>
      </c>
      <c r="H259" s="160" t="s">
        <v>2242</v>
      </c>
      <c r="I259" s="157">
        <v>1985</v>
      </c>
      <c r="J259" s="157" t="str">
        <f t="shared" si="7"/>
        <v>Đỗ Thị Ngát 1985</v>
      </c>
      <c r="K259" s="160" t="s">
        <v>2242</v>
      </c>
      <c r="L259" s="227" t="s">
        <v>2243</v>
      </c>
      <c r="M259" s="239" t="s">
        <v>45</v>
      </c>
    </row>
    <row r="260" spans="1:13" ht="21" customHeight="1">
      <c r="A260" s="156" t="s">
        <v>2244</v>
      </c>
      <c r="B260" s="283" t="s">
        <v>2245</v>
      </c>
      <c r="C260" s="314" t="s">
        <v>64</v>
      </c>
      <c r="D260" s="157" t="str">
        <f t="shared" si="8"/>
        <v>Phạm Lê Đông Hưng</v>
      </c>
      <c r="E260" s="160" t="s">
        <v>2246</v>
      </c>
      <c r="F260" s="157">
        <v>1991</v>
      </c>
      <c r="G260" s="157" t="s">
        <v>137</v>
      </c>
      <c r="H260" s="160" t="s">
        <v>2246</v>
      </c>
      <c r="I260" s="157">
        <v>1991</v>
      </c>
      <c r="J260" s="157" t="str">
        <f t="shared" si="7"/>
        <v>Phạm Lê Đông Hưng 1991</v>
      </c>
      <c r="K260" s="160" t="s">
        <v>2246</v>
      </c>
      <c r="L260" s="243" t="s">
        <v>2247</v>
      </c>
      <c r="M260" s="162"/>
    </row>
    <row r="261" spans="1:13">
      <c r="A261" s="156" t="s">
        <v>2248</v>
      </c>
      <c r="B261" s="283" t="s">
        <v>2103</v>
      </c>
      <c r="C261" s="314" t="s">
        <v>345</v>
      </c>
      <c r="D261" s="157" t="str">
        <f t="shared" si="8"/>
        <v>Trần Quốc Định</v>
      </c>
      <c r="E261" s="161" t="s">
        <v>2249</v>
      </c>
      <c r="F261" s="157">
        <v>1991</v>
      </c>
      <c r="G261" s="157" t="s">
        <v>343</v>
      </c>
      <c r="H261" s="161" t="s">
        <v>2249</v>
      </c>
      <c r="I261" s="157">
        <v>1991</v>
      </c>
      <c r="J261" s="157" t="str">
        <f t="shared" si="7"/>
        <v>Trần Quốc Định 1991</v>
      </c>
      <c r="K261" s="161" t="s">
        <v>2249</v>
      </c>
      <c r="L261" s="243" t="s">
        <v>2250</v>
      </c>
      <c r="M261" s="244"/>
    </row>
    <row r="262" spans="1:13">
      <c r="A262" s="156" t="s">
        <v>2251</v>
      </c>
      <c r="B262" s="283" t="s">
        <v>2252</v>
      </c>
      <c r="C262" s="314" t="s">
        <v>416</v>
      </c>
      <c r="D262" s="157" t="str">
        <f t="shared" si="8"/>
        <v>Hà Thị Hậu</v>
      </c>
      <c r="E262" s="161" t="s">
        <v>2253</v>
      </c>
      <c r="F262" s="157">
        <v>1990</v>
      </c>
      <c r="G262" s="157" t="s">
        <v>730</v>
      </c>
      <c r="H262" s="161" t="s">
        <v>2253</v>
      </c>
      <c r="I262" s="157">
        <v>1990</v>
      </c>
      <c r="J262" s="157" t="str">
        <f t="shared" si="7"/>
        <v>Hà Thị Hậu 1990</v>
      </c>
      <c r="K262" s="161" t="s">
        <v>2253</v>
      </c>
      <c r="L262" s="243" t="s">
        <v>2254</v>
      </c>
      <c r="M262" s="162" t="s">
        <v>45</v>
      </c>
    </row>
    <row r="263" spans="1:13">
      <c r="A263" s="156" t="s">
        <v>2255</v>
      </c>
      <c r="B263" s="283" t="s">
        <v>1437</v>
      </c>
      <c r="C263" s="314" t="s">
        <v>223</v>
      </c>
      <c r="D263" s="157" t="str">
        <f t="shared" si="8"/>
        <v>Nguyễn Thị Nhung</v>
      </c>
      <c r="E263" s="161" t="s">
        <v>2256</v>
      </c>
      <c r="F263" s="157">
        <v>1981</v>
      </c>
      <c r="G263" s="157" t="s">
        <v>334</v>
      </c>
      <c r="H263" s="161" t="s">
        <v>2256</v>
      </c>
      <c r="I263" s="157">
        <v>1981</v>
      </c>
      <c r="J263" s="157" t="str">
        <f t="shared" si="7"/>
        <v>Nguyễn Thị Nhung 1981</v>
      </c>
      <c r="K263" s="161" t="s">
        <v>2256</v>
      </c>
      <c r="L263" s="243" t="s">
        <v>2257</v>
      </c>
      <c r="M263" s="162" t="s">
        <v>45</v>
      </c>
    </row>
    <row r="264" spans="1:13" ht="33" customHeight="1">
      <c r="A264" s="156" t="s">
        <v>2258</v>
      </c>
      <c r="B264" s="283" t="s">
        <v>2259</v>
      </c>
      <c r="C264" s="314" t="s">
        <v>538</v>
      </c>
      <c r="D264" s="157" t="str">
        <f t="shared" si="8"/>
        <v>Hoàng Phúc Bảo</v>
      </c>
      <c r="E264" s="160" t="s">
        <v>2260</v>
      </c>
      <c r="F264" s="157">
        <v>1984</v>
      </c>
      <c r="G264" s="157" t="s">
        <v>539</v>
      </c>
      <c r="H264" s="160" t="s">
        <v>2260</v>
      </c>
      <c r="I264" s="157">
        <v>1984</v>
      </c>
      <c r="J264" s="157" t="str">
        <f t="shared" si="7"/>
        <v>Hoàng Phúc Bảo 1984</v>
      </c>
      <c r="K264" s="160" t="s">
        <v>2260</v>
      </c>
      <c r="L264" s="243" t="s">
        <v>2261</v>
      </c>
      <c r="M264" s="244"/>
    </row>
    <row r="265" spans="1:13">
      <c r="A265" s="156" t="s">
        <v>2262</v>
      </c>
      <c r="B265" s="283" t="s">
        <v>2263</v>
      </c>
      <c r="C265" s="314" t="s">
        <v>538</v>
      </c>
      <c r="D265" s="157" t="str">
        <f t="shared" si="8"/>
        <v>Hà Quốc Bảo</v>
      </c>
      <c r="E265" s="160" t="s">
        <v>2264</v>
      </c>
      <c r="F265" s="157">
        <v>1987</v>
      </c>
      <c r="G265" s="157" t="s">
        <v>536</v>
      </c>
      <c r="H265" s="160" t="s">
        <v>2264</v>
      </c>
      <c r="I265" s="157">
        <v>1987</v>
      </c>
      <c r="J265" s="157" t="str">
        <f t="shared" si="7"/>
        <v>Hà Quốc Bảo 1987</v>
      </c>
      <c r="K265" s="160" t="s">
        <v>2264</v>
      </c>
      <c r="L265" s="243" t="s">
        <v>2265</v>
      </c>
      <c r="M265" s="244"/>
    </row>
    <row r="266" spans="1:13">
      <c r="A266" s="156" t="s">
        <v>2266</v>
      </c>
      <c r="B266" s="283" t="s">
        <v>2267</v>
      </c>
      <c r="C266" s="314" t="s">
        <v>421</v>
      </c>
      <c r="D266" s="157" t="str">
        <f t="shared" si="8"/>
        <v>Dương Đức Kiên</v>
      </c>
      <c r="E266" s="160" t="s">
        <v>2268</v>
      </c>
      <c r="F266" s="157">
        <v>1986</v>
      </c>
      <c r="G266" s="157" t="s">
        <v>419</v>
      </c>
      <c r="H266" s="160" t="s">
        <v>2268</v>
      </c>
      <c r="I266" s="157">
        <v>1986</v>
      </c>
      <c r="J266" s="157" t="str">
        <f t="shared" si="7"/>
        <v>Dương Đức Kiên 1986</v>
      </c>
      <c r="K266" s="160" t="s">
        <v>2268</v>
      </c>
      <c r="L266" s="243" t="s">
        <v>2269</v>
      </c>
      <c r="M266" s="244"/>
    </row>
    <row r="267" spans="1:13">
      <c r="A267" s="156" t="s">
        <v>2270</v>
      </c>
      <c r="B267" s="283" t="s">
        <v>2271</v>
      </c>
      <c r="C267" s="314" t="s">
        <v>457</v>
      </c>
      <c r="D267" s="157" t="str">
        <f t="shared" si="8"/>
        <v>Trần Văn Lượng</v>
      </c>
      <c r="E267" s="160" t="s">
        <v>2272</v>
      </c>
      <c r="F267" s="157">
        <v>1979</v>
      </c>
      <c r="G267" s="157" t="s">
        <v>456</v>
      </c>
      <c r="H267" s="160" t="s">
        <v>2272</v>
      </c>
      <c r="I267" s="157">
        <v>1979</v>
      </c>
      <c r="J267" s="157" t="str">
        <f t="shared" si="7"/>
        <v>Trần Văn Lượng 1979</v>
      </c>
      <c r="K267" s="160" t="s">
        <v>2272</v>
      </c>
      <c r="L267" s="243" t="s">
        <v>2273</v>
      </c>
      <c r="M267" s="162"/>
    </row>
    <row r="268" spans="1:13">
      <c r="A268" s="156" t="s">
        <v>2274</v>
      </c>
      <c r="B268" s="283" t="s">
        <v>1935</v>
      </c>
      <c r="C268" s="314" t="s">
        <v>416</v>
      </c>
      <c r="D268" s="157" t="str">
        <f t="shared" si="8"/>
        <v>Nguyễn Văn Hậu</v>
      </c>
      <c r="E268" s="161" t="s">
        <v>2275</v>
      </c>
      <c r="F268" s="157">
        <v>1969</v>
      </c>
      <c r="G268" s="157" t="s">
        <v>415</v>
      </c>
      <c r="H268" s="161" t="s">
        <v>2275</v>
      </c>
      <c r="I268" s="157">
        <v>1969</v>
      </c>
      <c r="J268" s="157" t="str">
        <f t="shared" si="7"/>
        <v>Nguyễn Văn Hậu 1969</v>
      </c>
      <c r="K268" s="161" t="s">
        <v>2275</v>
      </c>
      <c r="L268" s="243" t="s">
        <v>2276</v>
      </c>
      <c r="M268" s="162"/>
    </row>
    <row r="269" spans="1:13">
      <c r="A269" s="156" t="s">
        <v>2277</v>
      </c>
      <c r="B269" s="283" t="s">
        <v>2278</v>
      </c>
      <c r="C269" s="314" t="s">
        <v>705</v>
      </c>
      <c r="D269" s="157" t="str">
        <f t="shared" si="8"/>
        <v>Chế Vân Cầm</v>
      </c>
      <c r="E269" s="161" t="s">
        <v>2279</v>
      </c>
      <c r="F269" s="157">
        <v>1984</v>
      </c>
      <c r="G269" s="157" t="s">
        <v>703</v>
      </c>
      <c r="H269" s="161" t="s">
        <v>2279</v>
      </c>
      <c r="I269" s="157">
        <v>1984</v>
      </c>
      <c r="J269" s="157" t="str">
        <f t="shared" si="7"/>
        <v>Chế Vân Cầm 1984</v>
      </c>
      <c r="K269" s="161" t="s">
        <v>2279</v>
      </c>
      <c r="L269" s="243" t="s">
        <v>2280</v>
      </c>
      <c r="M269" s="162" t="s">
        <v>45</v>
      </c>
    </row>
    <row r="270" spans="1:13">
      <c r="A270" s="156" t="s">
        <v>2281</v>
      </c>
      <c r="B270" s="283" t="s">
        <v>2282</v>
      </c>
      <c r="C270" s="314" t="s">
        <v>295</v>
      </c>
      <c r="D270" s="157" t="str">
        <f t="shared" si="8"/>
        <v>Đinh Đồng Hiệp</v>
      </c>
      <c r="E270" s="161" t="s">
        <v>2283</v>
      </c>
      <c r="F270" s="157">
        <v>1964</v>
      </c>
      <c r="G270" s="157" t="s">
        <v>795</v>
      </c>
      <c r="H270" s="161" t="s">
        <v>2283</v>
      </c>
      <c r="I270" s="157">
        <v>1964</v>
      </c>
      <c r="J270" s="157" t="str">
        <f t="shared" si="7"/>
        <v>Đinh Đồng Hiệp 1964</v>
      </c>
      <c r="K270" s="161" t="s">
        <v>2283</v>
      </c>
      <c r="L270" s="243" t="s">
        <v>2284</v>
      </c>
      <c r="M270" s="244"/>
    </row>
    <row r="271" spans="1:13" s="163" customFormat="1">
      <c r="A271" s="156" t="s">
        <v>2285</v>
      </c>
      <c r="B271" s="277" t="s">
        <v>1437</v>
      </c>
      <c r="C271" s="314" t="s">
        <v>187</v>
      </c>
      <c r="D271" s="157" t="str">
        <f t="shared" si="8"/>
        <v>Nguyễn Thị Trang</v>
      </c>
      <c r="E271" s="158" t="s">
        <v>2286</v>
      </c>
      <c r="F271" s="157">
        <v>1988</v>
      </c>
      <c r="G271" s="157" t="s">
        <v>732</v>
      </c>
      <c r="H271" s="158" t="s">
        <v>2286</v>
      </c>
      <c r="I271" s="157">
        <v>1988</v>
      </c>
      <c r="J271" s="157" t="str">
        <f t="shared" ref="J271:J334" si="9">G271&amp;" "&amp;I271</f>
        <v>Nguyễn Thị Trang 1988</v>
      </c>
      <c r="K271" s="158" t="s">
        <v>2286</v>
      </c>
      <c r="L271" s="227" t="s">
        <v>2287</v>
      </c>
      <c r="M271" s="160" t="s">
        <v>45</v>
      </c>
    </row>
    <row r="272" spans="1:13">
      <c r="A272" s="156" t="s">
        <v>2288</v>
      </c>
      <c r="B272" s="283" t="s">
        <v>2289</v>
      </c>
      <c r="C272" s="314" t="s">
        <v>357</v>
      </c>
      <c r="D272" s="157" t="str">
        <f t="shared" si="8"/>
        <v>Trương Thị Hồng</v>
      </c>
      <c r="E272" s="161" t="s">
        <v>2290</v>
      </c>
      <c r="F272" s="157">
        <v>1977</v>
      </c>
      <c r="G272" s="157" t="s">
        <v>355</v>
      </c>
      <c r="H272" s="161" t="s">
        <v>2290</v>
      </c>
      <c r="I272" s="157">
        <v>1977</v>
      </c>
      <c r="J272" s="157" t="str">
        <f t="shared" si="9"/>
        <v>Trương Thị Hồng 1977</v>
      </c>
      <c r="K272" s="161" t="s">
        <v>2290</v>
      </c>
      <c r="L272" s="243" t="s">
        <v>2291</v>
      </c>
      <c r="M272" s="162" t="s">
        <v>45</v>
      </c>
    </row>
    <row r="273" spans="1:13" ht="25.5">
      <c r="A273" s="156" t="s">
        <v>2292</v>
      </c>
      <c r="B273" s="283" t="s">
        <v>2293</v>
      </c>
      <c r="C273" s="314" t="s">
        <v>702</v>
      </c>
      <c r="D273" s="157" t="str">
        <f t="shared" si="8"/>
        <v>Phạm Thị Thanh Thúy</v>
      </c>
      <c r="E273" s="161" t="s">
        <v>2294</v>
      </c>
      <c r="F273" s="157">
        <v>1976</v>
      </c>
      <c r="G273" s="157" t="s">
        <v>700</v>
      </c>
      <c r="H273" s="161" t="s">
        <v>2294</v>
      </c>
      <c r="I273" s="157">
        <v>1976</v>
      </c>
      <c r="J273" s="157" t="str">
        <f t="shared" si="9"/>
        <v>Phạm Thị Thanh Thúy 1976</v>
      </c>
      <c r="K273" s="161" t="s">
        <v>2294</v>
      </c>
      <c r="L273" s="243" t="s">
        <v>2295</v>
      </c>
      <c r="M273" s="162" t="s">
        <v>45</v>
      </c>
    </row>
    <row r="274" spans="1:13" s="136" customFormat="1" ht="12.75">
      <c r="A274" s="156" t="s">
        <v>2296</v>
      </c>
      <c r="B274" s="283" t="s">
        <v>2297</v>
      </c>
      <c r="C274" s="314" t="s">
        <v>317</v>
      </c>
      <c r="D274" s="157" t="str">
        <f t="shared" si="8"/>
        <v>Phạm Huy Hoàng</v>
      </c>
      <c r="E274" s="162" t="s">
        <v>2298</v>
      </c>
      <c r="F274" s="157">
        <v>1984</v>
      </c>
      <c r="G274" s="157" t="s">
        <v>315</v>
      </c>
      <c r="H274" s="162" t="s">
        <v>2298</v>
      </c>
      <c r="I274" s="157">
        <v>1984</v>
      </c>
      <c r="J274" s="157" t="str">
        <f t="shared" si="9"/>
        <v>Phạm Huy Hoàng 1984</v>
      </c>
      <c r="K274" s="162" t="s">
        <v>2298</v>
      </c>
      <c r="L274" s="243" t="s">
        <v>2299</v>
      </c>
      <c r="M274" s="244"/>
    </row>
    <row r="275" spans="1:13" s="136" customFormat="1" ht="28.5" customHeight="1">
      <c r="A275" s="156" t="s">
        <v>2300</v>
      </c>
      <c r="B275" s="283" t="s">
        <v>2301</v>
      </c>
      <c r="C275" s="314" t="s">
        <v>43</v>
      </c>
      <c r="D275" s="157" t="str">
        <f t="shared" ref="D275:D338" si="10">B275&amp;" "&amp;C275</f>
        <v>Phạm Hữu Lộc</v>
      </c>
      <c r="E275" s="161" t="s">
        <v>2302</v>
      </c>
      <c r="F275" s="157">
        <v>1966</v>
      </c>
      <c r="G275" s="157" t="s">
        <v>41</v>
      </c>
      <c r="H275" s="161" t="s">
        <v>2302</v>
      </c>
      <c r="I275" s="157">
        <v>1966</v>
      </c>
      <c r="J275" s="157" t="str">
        <f t="shared" si="9"/>
        <v>Phạm Hữu Lộc 1966</v>
      </c>
      <c r="K275" s="161" t="s">
        <v>2302</v>
      </c>
      <c r="L275" s="243" t="s">
        <v>2303</v>
      </c>
      <c r="M275" s="244"/>
    </row>
    <row r="276" spans="1:13" s="246" customFormat="1" ht="24" customHeight="1">
      <c r="A276" s="156" t="s">
        <v>2304</v>
      </c>
      <c r="B276" s="285" t="s">
        <v>1886</v>
      </c>
      <c r="C276" s="316" t="s">
        <v>101</v>
      </c>
      <c r="D276" s="157" t="str">
        <f t="shared" si="10"/>
        <v>Nguyễn Cao Thắng</v>
      </c>
      <c r="E276" s="166" t="s">
        <v>2305</v>
      </c>
      <c r="F276" s="157">
        <v>1984</v>
      </c>
      <c r="G276" s="157" t="s">
        <v>99</v>
      </c>
      <c r="H276" s="166" t="s">
        <v>2305</v>
      </c>
      <c r="I276" s="157">
        <v>1984</v>
      </c>
      <c r="J276" s="157" t="str">
        <f t="shared" si="9"/>
        <v>Nguyễn Cao Thắng 1984</v>
      </c>
      <c r="K276" s="166" t="s">
        <v>2305</v>
      </c>
      <c r="L276" s="237" t="s">
        <v>2306</v>
      </c>
      <c r="M276" s="245"/>
    </row>
    <row r="277" spans="1:13" s="136" customFormat="1" ht="28.5" customHeight="1">
      <c r="A277" s="156" t="s">
        <v>2307</v>
      </c>
      <c r="B277" s="283" t="s">
        <v>2308</v>
      </c>
      <c r="C277" s="314" t="s">
        <v>70</v>
      </c>
      <c r="D277" s="157" t="str">
        <f t="shared" si="10"/>
        <v>Đỗ Công Thành</v>
      </c>
      <c r="E277" s="161" t="s">
        <v>2309</v>
      </c>
      <c r="F277" s="157">
        <v>1968</v>
      </c>
      <c r="G277" s="157" t="s">
        <v>733</v>
      </c>
      <c r="H277" s="161" t="s">
        <v>2309</v>
      </c>
      <c r="I277" s="157">
        <v>1968</v>
      </c>
      <c r="J277" s="157" t="str">
        <f t="shared" si="9"/>
        <v>Đỗ Công Thành 1968</v>
      </c>
      <c r="K277" s="161" t="s">
        <v>2309</v>
      </c>
      <c r="L277" s="243" t="s">
        <v>2310</v>
      </c>
      <c r="M277" s="247"/>
    </row>
    <row r="278" spans="1:13" s="251" customFormat="1" ht="37.5" customHeight="1">
      <c r="A278" s="156" t="s">
        <v>2311</v>
      </c>
      <c r="B278" s="294" t="s">
        <v>2312</v>
      </c>
      <c r="C278" s="319" t="s">
        <v>283</v>
      </c>
      <c r="D278" s="157" t="str">
        <f t="shared" si="10"/>
        <v>Lê Quang Liêm</v>
      </c>
      <c r="E278" s="248" t="s">
        <v>2313</v>
      </c>
      <c r="F278" s="157">
        <v>1972</v>
      </c>
      <c r="G278" s="157" t="s">
        <v>281</v>
      </c>
      <c r="H278" s="248" t="s">
        <v>2313</v>
      </c>
      <c r="I278" s="157">
        <v>1972</v>
      </c>
      <c r="J278" s="157" t="str">
        <f t="shared" si="9"/>
        <v>Lê Quang Liêm 1972</v>
      </c>
      <c r="K278" s="248" t="s">
        <v>2313</v>
      </c>
      <c r="L278" s="249" t="s">
        <v>2314</v>
      </c>
      <c r="M278" s="250"/>
    </row>
    <row r="279" spans="1:13" s="251" customFormat="1" ht="40.5" customHeight="1">
      <c r="A279" s="156" t="s">
        <v>2315</v>
      </c>
      <c r="B279" s="294" t="s">
        <v>2316</v>
      </c>
      <c r="C279" s="319" t="s">
        <v>538</v>
      </c>
      <c r="D279" s="157" t="str">
        <f t="shared" si="10"/>
        <v>Châu Văn Bảo</v>
      </c>
      <c r="E279" s="248" t="s">
        <v>2317</v>
      </c>
      <c r="F279" s="157">
        <v>1974</v>
      </c>
      <c r="G279" s="157" t="s">
        <v>625</v>
      </c>
      <c r="H279" s="248" t="s">
        <v>2317</v>
      </c>
      <c r="I279" s="157">
        <v>1974</v>
      </c>
      <c r="J279" s="157" t="str">
        <f t="shared" si="9"/>
        <v>Châu Văn Bảo 1974</v>
      </c>
      <c r="K279" s="248" t="s">
        <v>2317</v>
      </c>
      <c r="L279" s="249" t="s">
        <v>2318</v>
      </c>
      <c r="M279" s="250"/>
    </row>
    <row r="280" spans="1:13" s="251" customFormat="1" ht="38.25" customHeight="1">
      <c r="A280" s="156" t="s">
        <v>2319</v>
      </c>
      <c r="B280" s="294" t="s">
        <v>2320</v>
      </c>
      <c r="C280" s="319" t="s">
        <v>48</v>
      </c>
      <c r="D280" s="157" t="str">
        <f t="shared" si="10"/>
        <v>Đinh Văn Đệ</v>
      </c>
      <c r="E280" s="248" t="s">
        <v>2321</v>
      </c>
      <c r="F280" s="157">
        <v>1974</v>
      </c>
      <c r="G280" s="157" t="s">
        <v>46</v>
      </c>
      <c r="H280" s="248" t="s">
        <v>2321</v>
      </c>
      <c r="I280" s="157">
        <v>1974</v>
      </c>
      <c r="J280" s="157" t="str">
        <f t="shared" si="9"/>
        <v>Đinh Văn Đệ 1974</v>
      </c>
      <c r="K280" s="248" t="s">
        <v>2321</v>
      </c>
      <c r="L280" s="249" t="s">
        <v>2322</v>
      </c>
      <c r="M280" s="250"/>
    </row>
    <row r="281" spans="1:13" s="251" customFormat="1" ht="38.25" customHeight="1">
      <c r="A281" s="156" t="s">
        <v>2323</v>
      </c>
      <c r="B281" s="294" t="s">
        <v>2324</v>
      </c>
      <c r="C281" s="319" t="s">
        <v>191</v>
      </c>
      <c r="D281" s="157" t="str">
        <f t="shared" si="10"/>
        <v>Lâm Viết Dũng</v>
      </c>
      <c r="E281" s="248" t="s">
        <v>2325</v>
      </c>
      <c r="F281" s="157">
        <v>1976</v>
      </c>
      <c r="G281" s="157" t="s">
        <v>233</v>
      </c>
      <c r="H281" s="248" t="s">
        <v>2325</v>
      </c>
      <c r="I281" s="157">
        <v>1976</v>
      </c>
      <c r="J281" s="157" t="str">
        <f t="shared" si="9"/>
        <v>Lâm Viết Dũng 1976</v>
      </c>
      <c r="K281" s="248" t="s">
        <v>2325</v>
      </c>
      <c r="L281" s="249" t="s">
        <v>2326</v>
      </c>
      <c r="M281" s="250"/>
    </row>
    <row r="282" spans="1:13" s="251" customFormat="1" ht="42" customHeight="1">
      <c r="A282" s="156" t="s">
        <v>2327</v>
      </c>
      <c r="B282" s="294" t="s">
        <v>1533</v>
      </c>
      <c r="C282" s="319" t="s">
        <v>348</v>
      </c>
      <c r="D282" s="157" t="str">
        <f t="shared" si="10"/>
        <v>Nguyễn Trọng Nghĩa</v>
      </c>
      <c r="E282" s="248" t="s">
        <v>2328</v>
      </c>
      <c r="F282" s="157">
        <v>1972</v>
      </c>
      <c r="G282" s="157" t="s">
        <v>753</v>
      </c>
      <c r="H282" s="248" t="s">
        <v>2328</v>
      </c>
      <c r="I282" s="157">
        <v>1972</v>
      </c>
      <c r="J282" s="157" t="str">
        <f t="shared" si="9"/>
        <v>Nguyễn Trọng Nghĩa 1972</v>
      </c>
      <c r="K282" s="248" t="s">
        <v>2328</v>
      </c>
      <c r="L282" s="249" t="s">
        <v>2329</v>
      </c>
      <c r="M282" s="250"/>
    </row>
    <row r="283" spans="1:13" s="251" customFormat="1" ht="18.75" customHeight="1">
      <c r="A283" s="156" t="s">
        <v>2330</v>
      </c>
      <c r="B283" s="294" t="s">
        <v>125</v>
      </c>
      <c r="C283" s="319" t="s">
        <v>126</v>
      </c>
      <c r="D283" s="157" t="str">
        <f t="shared" si="10"/>
        <v>Nguyễn  Kính</v>
      </c>
      <c r="E283" s="248" t="s">
        <v>2331</v>
      </c>
      <c r="F283" s="157">
        <v>1965</v>
      </c>
      <c r="G283" s="157" t="s">
        <v>2591</v>
      </c>
      <c r="H283" s="248" t="s">
        <v>2331</v>
      </c>
      <c r="I283" s="157">
        <v>1965</v>
      </c>
      <c r="J283" s="157" t="str">
        <f t="shared" si="9"/>
        <v>Nguyễn  Kính 1965</v>
      </c>
      <c r="K283" s="248" t="s">
        <v>2331</v>
      </c>
      <c r="L283" s="249" t="s">
        <v>2332</v>
      </c>
      <c r="M283" s="250"/>
    </row>
    <row r="284" spans="1:13" s="251" customFormat="1" ht="19.5" customHeight="1">
      <c r="A284" s="156" t="s">
        <v>2333</v>
      </c>
      <c r="B284" s="294" t="s">
        <v>2334</v>
      </c>
      <c r="C284" s="319" t="s">
        <v>215</v>
      </c>
      <c r="D284" s="157" t="str">
        <f t="shared" si="10"/>
        <v>Đỗ Thị Bích Thủy</v>
      </c>
      <c r="E284" s="248" t="s">
        <v>2335</v>
      </c>
      <c r="F284" s="157">
        <v>1968</v>
      </c>
      <c r="G284" s="157" t="s">
        <v>286</v>
      </c>
      <c r="H284" s="248" t="s">
        <v>2335</v>
      </c>
      <c r="I284" s="157">
        <v>1968</v>
      </c>
      <c r="J284" s="157" t="str">
        <f t="shared" si="9"/>
        <v>Đỗ Thị Bích Thủy 1968</v>
      </c>
      <c r="K284" s="248" t="s">
        <v>2335</v>
      </c>
      <c r="L284" s="249" t="s">
        <v>2336</v>
      </c>
      <c r="M284" s="252" t="s">
        <v>45</v>
      </c>
    </row>
    <row r="285" spans="1:13" s="251" customFormat="1" ht="19.5" customHeight="1">
      <c r="A285" s="156" t="s">
        <v>2337</v>
      </c>
      <c r="B285" s="295" t="s">
        <v>108</v>
      </c>
      <c r="C285" s="320" t="s">
        <v>109</v>
      </c>
      <c r="D285" s="157" t="str">
        <f t="shared" si="10"/>
        <v>Phạm Hữu Thành  Phú</v>
      </c>
      <c r="E285" s="253" t="s">
        <v>2338</v>
      </c>
      <c r="F285" s="157">
        <v>1984</v>
      </c>
      <c r="G285" s="157" t="s">
        <v>2592</v>
      </c>
      <c r="H285" s="253" t="s">
        <v>2338</v>
      </c>
      <c r="I285" s="157">
        <v>1984</v>
      </c>
      <c r="J285" s="157" t="str">
        <f t="shared" si="9"/>
        <v>Phạm Hữu Thành  Phú 1984</v>
      </c>
      <c r="K285" s="253" t="s">
        <v>2338</v>
      </c>
      <c r="L285" s="254" t="s">
        <v>2001</v>
      </c>
      <c r="M285" s="252"/>
    </row>
    <row r="286" spans="1:13" s="251" customFormat="1" ht="19.5" customHeight="1">
      <c r="A286" s="156" t="s">
        <v>2339</v>
      </c>
      <c r="B286" s="295" t="s">
        <v>2340</v>
      </c>
      <c r="C286" s="320" t="s">
        <v>106</v>
      </c>
      <c r="D286" s="157" t="str">
        <f t="shared" si="10"/>
        <v>Huỳnh Thanh Nhàn</v>
      </c>
      <c r="E286" s="248" t="s">
        <v>2341</v>
      </c>
      <c r="F286" s="157">
        <v>1991</v>
      </c>
      <c r="G286" s="157" t="s">
        <v>104</v>
      </c>
      <c r="H286" s="248" t="s">
        <v>2341</v>
      </c>
      <c r="I286" s="157">
        <v>1991</v>
      </c>
      <c r="J286" s="157" t="str">
        <f t="shared" si="9"/>
        <v>Huỳnh Thanh Nhàn 1991</v>
      </c>
      <c r="K286" s="248" t="s">
        <v>2341</v>
      </c>
      <c r="L286" s="254" t="s">
        <v>2342</v>
      </c>
      <c r="M286" s="252"/>
    </row>
    <row r="287" spans="1:13" s="251" customFormat="1" ht="19.5" customHeight="1">
      <c r="A287" s="156" t="s">
        <v>2343</v>
      </c>
      <c r="B287" s="295" t="s">
        <v>285</v>
      </c>
      <c r="C287" s="320" t="s">
        <v>54</v>
      </c>
      <c r="D287" s="157" t="str">
        <f t="shared" si="10"/>
        <v>Lê Thị  Thiện</v>
      </c>
      <c r="E287" s="248" t="s">
        <v>2344</v>
      </c>
      <c r="F287" s="157">
        <v>1965</v>
      </c>
      <c r="G287" s="157" t="s">
        <v>2593</v>
      </c>
      <c r="H287" s="248" t="s">
        <v>2344</v>
      </c>
      <c r="I287" s="157">
        <v>1965</v>
      </c>
      <c r="J287" s="157" t="str">
        <f t="shared" si="9"/>
        <v>Lê Thị  Thiện 1965</v>
      </c>
      <c r="K287" s="248" t="s">
        <v>2344</v>
      </c>
      <c r="L287" s="254" t="s">
        <v>2345</v>
      </c>
      <c r="M287" s="252" t="s">
        <v>45</v>
      </c>
    </row>
    <row r="288" spans="1:13" s="258" customFormat="1" ht="19.5" customHeight="1">
      <c r="A288" s="156" t="s">
        <v>2346</v>
      </c>
      <c r="B288" s="296" t="s">
        <v>628</v>
      </c>
      <c r="C288" s="320" t="s">
        <v>393</v>
      </c>
      <c r="D288" s="157" t="str">
        <f t="shared" si="10"/>
        <v>Trần Nguyên Bảo  Trân</v>
      </c>
      <c r="E288" s="255" t="s">
        <v>2347</v>
      </c>
      <c r="F288" s="157">
        <v>1977</v>
      </c>
      <c r="G288" s="157" t="s">
        <v>2594</v>
      </c>
      <c r="H288" s="255" t="s">
        <v>2347</v>
      </c>
      <c r="I288" s="157">
        <v>1977</v>
      </c>
      <c r="J288" s="157" t="str">
        <f t="shared" si="9"/>
        <v>Trần Nguyên Bảo  Trân 1977</v>
      </c>
      <c r="K288" s="255" t="s">
        <v>2347</v>
      </c>
      <c r="L288" s="256" t="s">
        <v>2348</v>
      </c>
      <c r="M288" s="257"/>
    </row>
    <row r="289" spans="1:13" s="262" customFormat="1" ht="19.5" customHeight="1">
      <c r="A289" s="156" t="s">
        <v>2349</v>
      </c>
      <c r="B289" s="297" t="s">
        <v>764</v>
      </c>
      <c r="C289" s="321" t="s">
        <v>390</v>
      </c>
      <c r="D289" s="157" t="str">
        <f t="shared" si="10"/>
        <v>Phạm Thị Gia  Tâm</v>
      </c>
      <c r="E289" s="259" t="s">
        <v>2350</v>
      </c>
      <c r="F289" s="157">
        <v>1984</v>
      </c>
      <c r="G289" s="157" t="s">
        <v>2595</v>
      </c>
      <c r="H289" s="259" t="s">
        <v>2350</v>
      </c>
      <c r="I289" s="157">
        <v>1984</v>
      </c>
      <c r="J289" s="157" t="str">
        <f t="shared" si="9"/>
        <v>Phạm Thị Gia  Tâm 1984</v>
      </c>
      <c r="K289" s="259" t="s">
        <v>2350</v>
      </c>
      <c r="L289" s="260" t="s">
        <v>2351</v>
      </c>
      <c r="M289" s="261" t="s">
        <v>45</v>
      </c>
    </row>
    <row r="290" spans="1:13" s="251" customFormat="1" ht="29.25" customHeight="1">
      <c r="A290" s="156" t="s">
        <v>2352</v>
      </c>
      <c r="B290" s="295" t="s">
        <v>2353</v>
      </c>
      <c r="C290" s="320" t="s">
        <v>664</v>
      </c>
      <c r="D290" s="157" t="str">
        <f t="shared" si="10"/>
        <v>Võ Thị Kim Thư</v>
      </c>
      <c r="E290" s="248" t="s">
        <v>2354</v>
      </c>
      <c r="F290" s="157">
        <v>1990</v>
      </c>
      <c r="G290" s="157" t="s">
        <v>773</v>
      </c>
      <c r="H290" s="248" t="s">
        <v>2354</v>
      </c>
      <c r="I290" s="157">
        <v>1990</v>
      </c>
      <c r="J290" s="157" t="str">
        <f t="shared" si="9"/>
        <v>Võ Thị Kim Thư 1990</v>
      </c>
      <c r="K290" s="248" t="s">
        <v>2354</v>
      </c>
      <c r="L290" s="249" t="s">
        <v>2355</v>
      </c>
      <c r="M290" s="252" t="s">
        <v>45</v>
      </c>
    </row>
    <row r="291" spans="1:13" s="163" customFormat="1" ht="19.5" customHeight="1">
      <c r="A291" s="156" t="s">
        <v>2356</v>
      </c>
      <c r="B291" s="298" t="s">
        <v>2357</v>
      </c>
      <c r="C291" s="320" t="s">
        <v>357</v>
      </c>
      <c r="D291" s="157" t="str">
        <f t="shared" si="10"/>
        <v>Dương Thị Hồng</v>
      </c>
      <c r="E291" s="263" t="s">
        <v>2358</v>
      </c>
      <c r="F291" s="157">
        <v>1989</v>
      </c>
      <c r="G291" s="157" t="s">
        <v>509</v>
      </c>
      <c r="H291" s="263" t="s">
        <v>2358</v>
      </c>
      <c r="I291" s="157">
        <v>1989</v>
      </c>
      <c r="J291" s="157" t="str">
        <f t="shared" si="9"/>
        <v>Dương Thị Hồng 1989</v>
      </c>
      <c r="K291" s="263" t="s">
        <v>2358</v>
      </c>
      <c r="L291" s="264" t="s">
        <v>2359</v>
      </c>
      <c r="M291" s="239" t="s">
        <v>45</v>
      </c>
    </row>
    <row r="292" spans="1:13" s="268" customFormat="1" ht="19.5" customHeight="1">
      <c r="A292" s="156" t="s">
        <v>2360</v>
      </c>
      <c r="B292" s="299" t="s">
        <v>2080</v>
      </c>
      <c r="C292" s="322" t="s">
        <v>601</v>
      </c>
      <c r="D292" s="157" t="str">
        <f t="shared" si="10"/>
        <v>Nguyễn Duy Đạt</v>
      </c>
      <c r="E292" s="265" t="s">
        <v>2361</v>
      </c>
      <c r="F292" s="157">
        <v>1989</v>
      </c>
      <c r="G292" s="157" t="s">
        <v>691</v>
      </c>
      <c r="H292" s="265" t="s">
        <v>2361</v>
      </c>
      <c r="I292" s="157">
        <v>1989</v>
      </c>
      <c r="J292" s="157" t="str">
        <f t="shared" si="9"/>
        <v>Nguyễn Duy Đạt 1989</v>
      </c>
      <c r="K292" s="265" t="s">
        <v>2361</v>
      </c>
      <c r="L292" s="266" t="s">
        <v>2362</v>
      </c>
      <c r="M292" s="267"/>
    </row>
    <row r="293" spans="1:13" ht="19.5" customHeight="1">
      <c r="A293" s="156" t="s">
        <v>2363</v>
      </c>
      <c r="B293" s="295" t="s">
        <v>2364</v>
      </c>
      <c r="C293" s="320" t="s">
        <v>173</v>
      </c>
      <c r="D293" s="157" t="str">
        <f t="shared" si="10"/>
        <v>Lê Thị Thu Thảo</v>
      </c>
      <c r="E293" s="253" t="s">
        <v>2365</v>
      </c>
      <c r="F293" s="157">
        <v>1983</v>
      </c>
      <c r="G293" s="157" t="s">
        <v>767</v>
      </c>
      <c r="H293" s="253" t="s">
        <v>2365</v>
      </c>
      <c r="I293" s="157">
        <v>1983</v>
      </c>
      <c r="J293" s="157" t="str">
        <f t="shared" si="9"/>
        <v>Lê Thị Thu Thảo 1983</v>
      </c>
      <c r="K293" s="253" t="s">
        <v>2365</v>
      </c>
      <c r="L293" s="254" t="s">
        <v>1989</v>
      </c>
      <c r="M293" s="242" t="s">
        <v>45</v>
      </c>
    </row>
    <row r="294" spans="1:13" ht="19.5" customHeight="1">
      <c r="A294" s="156" t="s">
        <v>2366</v>
      </c>
      <c r="B294" s="295" t="s">
        <v>2367</v>
      </c>
      <c r="C294" s="320" t="s">
        <v>77</v>
      </c>
      <c r="D294" s="157" t="str">
        <f t="shared" si="10"/>
        <v>Đào Anh Tuấn</v>
      </c>
      <c r="E294" s="253" t="s">
        <v>2368</v>
      </c>
      <c r="F294" s="157">
        <v>1990</v>
      </c>
      <c r="G294" s="157" t="s">
        <v>771</v>
      </c>
      <c r="H294" s="253" t="s">
        <v>2368</v>
      </c>
      <c r="I294" s="157">
        <v>1990</v>
      </c>
      <c r="J294" s="157" t="str">
        <f t="shared" si="9"/>
        <v>Đào Anh Tuấn 1990</v>
      </c>
      <c r="K294" s="253" t="s">
        <v>2368</v>
      </c>
      <c r="L294" s="254" t="s">
        <v>2369</v>
      </c>
      <c r="M294" s="269"/>
    </row>
    <row r="295" spans="1:13" ht="19.5" customHeight="1">
      <c r="A295" s="156" t="s">
        <v>2370</v>
      </c>
      <c r="B295" s="295" t="s">
        <v>2371</v>
      </c>
      <c r="C295" s="320" t="s">
        <v>359</v>
      </c>
      <c r="D295" s="157" t="str">
        <f t="shared" si="10"/>
        <v>Trần Thanh Trúc</v>
      </c>
      <c r="E295" s="253" t="s">
        <v>2372</v>
      </c>
      <c r="F295" s="157">
        <v>1990</v>
      </c>
      <c r="G295" s="157" t="s">
        <v>358</v>
      </c>
      <c r="H295" s="253" t="s">
        <v>2372</v>
      </c>
      <c r="I295" s="157">
        <v>1990</v>
      </c>
      <c r="J295" s="157" t="str">
        <f t="shared" si="9"/>
        <v>Trần Thanh Trúc 1990</v>
      </c>
      <c r="K295" s="253" t="s">
        <v>2372</v>
      </c>
      <c r="L295" s="254" t="s">
        <v>2373</v>
      </c>
      <c r="M295" s="242" t="s">
        <v>45</v>
      </c>
    </row>
    <row r="296" spans="1:13" s="163" customFormat="1" ht="20.25" customHeight="1">
      <c r="A296" s="156" t="s">
        <v>2374</v>
      </c>
      <c r="B296" s="298" t="s">
        <v>2375</v>
      </c>
      <c r="C296" s="320" t="s">
        <v>80</v>
      </c>
      <c r="D296" s="157" t="str">
        <f t="shared" si="10"/>
        <v>Bùi Ánh Tuyết</v>
      </c>
      <c r="E296" s="263" t="s">
        <v>2376</v>
      </c>
      <c r="F296" s="157">
        <v>1989</v>
      </c>
      <c r="G296" s="157" t="s">
        <v>757</v>
      </c>
      <c r="H296" s="263" t="s">
        <v>2376</v>
      </c>
      <c r="I296" s="157">
        <v>1989</v>
      </c>
      <c r="J296" s="157" t="str">
        <f t="shared" si="9"/>
        <v>Bùi Ánh Tuyết 1989</v>
      </c>
      <c r="K296" s="263" t="s">
        <v>2376</v>
      </c>
      <c r="L296" s="264" t="s">
        <v>2377</v>
      </c>
      <c r="M296" s="239" t="s">
        <v>45</v>
      </c>
    </row>
    <row r="297" spans="1:13" ht="40.5" customHeight="1">
      <c r="A297" s="156" t="s">
        <v>2378</v>
      </c>
      <c r="B297" s="295" t="s">
        <v>2379</v>
      </c>
      <c r="C297" s="320" t="s">
        <v>187</v>
      </c>
      <c r="D297" s="157" t="str">
        <f t="shared" si="10"/>
        <v>Hoàng Thị Trang</v>
      </c>
      <c r="E297" s="253" t="s">
        <v>2380</v>
      </c>
      <c r="F297" s="157">
        <v>1983</v>
      </c>
      <c r="G297" s="157" t="s">
        <v>462</v>
      </c>
      <c r="H297" s="253" t="s">
        <v>2380</v>
      </c>
      <c r="I297" s="157">
        <v>1983</v>
      </c>
      <c r="J297" s="157" t="str">
        <f t="shared" si="9"/>
        <v>Hoàng Thị Trang 1983</v>
      </c>
      <c r="K297" s="253" t="s">
        <v>2380</v>
      </c>
      <c r="L297" s="254" t="s">
        <v>2381</v>
      </c>
      <c r="M297" s="242" t="s">
        <v>45</v>
      </c>
    </row>
    <row r="298" spans="1:13" ht="24.75" customHeight="1">
      <c r="A298" s="156" t="s">
        <v>2382</v>
      </c>
      <c r="B298" s="295" t="s">
        <v>1916</v>
      </c>
      <c r="C298" s="320" t="s">
        <v>199</v>
      </c>
      <c r="D298" s="157" t="str">
        <f t="shared" si="10"/>
        <v>Nguyễn Thành Nam</v>
      </c>
      <c r="E298" s="253" t="s">
        <v>2383</v>
      </c>
      <c r="F298" s="157">
        <v>1979</v>
      </c>
      <c r="G298" s="157" t="s">
        <v>197</v>
      </c>
      <c r="H298" s="253" t="s">
        <v>2383</v>
      </c>
      <c r="I298" s="157">
        <v>1979</v>
      </c>
      <c r="J298" s="157" t="str">
        <f t="shared" si="9"/>
        <v>Nguyễn Thành Nam 1979</v>
      </c>
      <c r="K298" s="253" t="s">
        <v>2383</v>
      </c>
      <c r="L298" s="254" t="s">
        <v>2384</v>
      </c>
      <c r="M298" s="269"/>
    </row>
    <row r="299" spans="1:13" s="163" customFormat="1" ht="22.5" customHeight="1">
      <c r="A299" s="156" t="s">
        <v>2385</v>
      </c>
      <c r="B299" s="298" t="s">
        <v>2386</v>
      </c>
      <c r="C299" s="320" t="s">
        <v>802</v>
      </c>
      <c r="D299" s="157" t="str">
        <f t="shared" si="10"/>
        <v>Hoàng Văn Viết</v>
      </c>
      <c r="E299" s="263" t="s">
        <v>2387</v>
      </c>
      <c r="F299" s="157">
        <v>1990</v>
      </c>
      <c r="G299" s="157" t="s">
        <v>800</v>
      </c>
      <c r="H299" s="263" t="s">
        <v>2387</v>
      </c>
      <c r="I299" s="157">
        <v>1990</v>
      </c>
      <c r="J299" s="157" t="str">
        <f t="shared" si="9"/>
        <v>Hoàng Văn Viết 1990</v>
      </c>
      <c r="K299" s="263" t="s">
        <v>2387</v>
      </c>
      <c r="L299" s="264" t="s">
        <v>2388</v>
      </c>
      <c r="M299" s="235"/>
    </row>
    <row r="300" spans="1:13" s="163" customFormat="1" ht="23.25" customHeight="1">
      <c r="A300" s="156" t="s">
        <v>2389</v>
      </c>
      <c r="B300" s="298" t="s">
        <v>1508</v>
      </c>
      <c r="C300" s="320" t="s">
        <v>427</v>
      </c>
      <c r="D300" s="157" t="str">
        <f t="shared" si="10"/>
        <v>Phạm Thị Thu Hiền</v>
      </c>
      <c r="E300" s="263" t="s">
        <v>2390</v>
      </c>
      <c r="F300" s="157">
        <v>1988</v>
      </c>
      <c r="G300" s="157" t="s">
        <v>426</v>
      </c>
      <c r="H300" s="263" t="s">
        <v>2390</v>
      </c>
      <c r="I300" s="157">
        <v>1988</v>
      </c>
      <c r="J300" s="157" t="str">
        <f t="shared" si="9"/>
        <v>Phạm Thị Thu Hiền 1988</v>
      </c>
      <c r="K300" s="263" t="s">
        <v>2390</v>
      </c>
      <c r="L300" s="264" t="s">
        <v>2391</v>
      </c>
      <c r="M300" s="239" t="s">
        <v>45</v>
      </c>
    </row>
    <row r="301" spans="1:13" ht="17.25" customHeight="1">
      <c r="A301" s="156" t="s">
        <v>2392</v>
      </c>
      <c r="B301" s="295" t="s">
        <v>2393</v>
      </c>
      <c r="C301" s="320" t="s">
        <v>363</v>
      </c>
      <c r="D301" s="157" t="str">
        <f t="shared" si="10"/>
        <v>Lê Văn Bình</v>
      </c>
      <c r="E301" s="242" t="s">
        <v>2394</v>
      </c>
      <c r="F301" s="157">
        <v>1982</v>
      </c>
      <c r="G301" s="157" t="s">
        <v>361</v>
      </c>
      <c r="H301" s="242" t="s">
        <v>2394</v>
      </c>
      <c r="I301" s="157">
        <v>1982</v>
      </c>
      <c r="J301" s="157" t="str">
        <f t="shared" si="9"/>
        <v>Lê Văn Bình 1982</v>
      </c>
      <c r="K301" s="242" t="s">
        <v>2394</v>
      </c>
      <c r="L301" s="254" t="s">
        <v>2395</v>
      </c>
      <c r="M301" s="269"/>
    </row>
    <row r="302" spans="1:13">
      <c r="A302" s="156" t="s">
        <v>2396</v>
      </c>
      <c r="B302" s="295" t="s">
        <v>690</v>
      </c>
      <c r="C302" s="320" t="s">
        <v>77</v>
      </c>
      <c r="D302" s="157" t="str">
        <f t="shared" si="10"/>
        <v>Mai Chiếm  Tuấn</v>
      </c>
      <c r="E302" s="253" t="s">
        <v>2397</v>
      </c>
      <c r="F302" s="157">
        <v>1975</v>
      </c>
      <c r="G302" s="157" t="s">
        <v>2596</v>
      </c>
      <c r="H302" s="253" t="s">
        <v>2397</v>
      </c>
      <c r="I302" s="157">
        <v>1975</v>
      </c>
      <c r="J302" s="157" t="str">
        <f t="shared" si="9"/>
        <v>Mai Chiếm  Tuấn 1975</v>
      </c>
      <c r="K302" s="253" t="s">
        <v>2397</v>
      </c>
      <c r="L302" s="254" t="s">
        <v>2398</v>
      </c>
      <c r="M302" s="269"/>
    </row>
    <row r="303" spans="1:13">
      <c r="A303" s="156" t="s">
        <v>2399</v>
      </c>
      <c r="B303" s="295" t="s">
        <v>2400</v>
      </c>
      <c r="C303" s="320" t="s">
        <v>187</v>
      </c>
      <c r="D303" s="157" t="str">
        <f t="shared" si="10"/>
        <v>Lữ Xuân Trang</v>
      </c>
      <c r="E303" s="253" t="s">
        <v>2401</v>
      </c>
      <c r="F303" s="157">
        <v>1980</v>
      </c>
      <c r="G303" s="157" t="s">
        <v>769</v>
      </c>
      <c r="H303" s="253" t="s">
        <v>2401</v>
      </c>
      <c r="I303" s="157">
        <v>1980</v>
      </c>
      <c r="J303" s="157" t="str">
        <f t="shared" si="9"/>
        <v>Lữ Xuân Trang 1980</v>
      </c>
      <c r="K303" s="253" t="s">
        <v>2401</v>
      </c>
      <c r="L303" s="254" t="s">
        <v>2402</v>
      </c>
      <c r="M303" s="242" t="s">
        <v>45</v>
      </c>
    </row>
    <row r="304" spans="1:13">
      <c r="A304" s="156" t="s">
        <v>2403</v>
      </c>
      <c r="B304" s="295" t="s">
        <v>53</v>
      </c>
      <c r="C304" s="320" t="s">
        <v>215</v>
      </c>
      <c r="D304" s="157" t="str">
        <f t="shared" si="10"/>
        <v>Lê Xuân  Thủy</v>
      </c>
      <c r="E304" s="253" t="s">
        <v>2404</v>
      </c>
      <c r="F304" s="157">
        <v>1980</v>
      </c>
      <c r="G304" s="157" t="s">
        <v>2597</v>
      </c>
      <c r="H304" s="253" t="s">
        <v>2404</v>
      </c>
      <c r="I304" s="157">
        <v>1980</v>
      </c>
      <c r="J304" s="157" t="str">
        <f t="shared" si="9"/>
        <v>Lê Xuân  Thủy 1980</v>
      </c>
      <c r="K304" s="253" t="s">
        <v>2404</v>
      </c>
      <c r="L304" s="254" t="s">
        <v>2405</v>
      </c>
      <c r="M304" s="242" t="s">
        <v>45</v>
      </c>
    </row>
    <row r="305" spans="1:13" ht="21.75" customHeight="1">
      <c r="A305" s="156" t="s">
        <v>2406</v>
      </c>
      <c r="B305" s="295" t="s">
        <v>2407</v>
      </c>
      <c r="C305" s="320" t="s">
        <v>761</v>
      </c>
      <c r="D305" s="157" t="str">
        <f t="shared" si="10"/>
        <v>Phạm Quỳnh Như</v>
      </c>
      <c r="E305" s="242" t="s">
        <v>2408</v>
      </c>
      <c r="F305" s="157">
        <v>1982</v>
      </c>
      <c r="G305" s="157" t="s">
        <v>759</v>
      </c>
      <c r="H305" s="242" t="s">
        <v>2408</v>
      </c>
      <c r="I305" s="157">
        <v>1982</v>
      </c>
      <c r="J305" s="157" t="str">
        <f t="shared" si="9"/>
        <v>Phạm Quỳnh Như 1982</v>
      </c>
      <c r="K305" s="242" t="s">
        <v>2408</v>
      </c>
      <c r="L305" s="254" t="s">
        <v>2409</v>
      </c>
      <c r="M305" s="269" t="s">
        <v>45</v>
      </c>
    </row>
    <row r="306" spans="1:13">
      <c r="A306" s="156" t="s">
        <v>2410</v>
      </c>
      <c r="B306" s="295" t="s">
        <v>756</v>
      </c>
      <c r="C306" s="320" t="s">
        <v>702</v>
      </c>
      <c r="D306" s="157" t="str">
        <f t="shared" si="10"/>
        <v>Lưu Thị  Thúy</v>
      </c>
      <c r="E306" s="253" t="s">
        <v>2411</v>
      </c>
      <c r="F306" s="157">
        <v>1980</v>
      </c>
      <c r="G306" s="157" t="s">
        <v>2598</v>
      </c>
      <c r="H306" s="253" t="s">
        <v>2411</v>
      </c>
      <c r="I306" s="157">
        <v>1980</v>
      </c>
      <c r="J306" s="157" t="str">
        <f t="shared" si="9"/>
        <v>Lưu Thị  Thúy 1980</v>
      </c>
      <c r="K306" s="253" t="s">
        <v>2411</v>
      </c>
      <c r="L306" s="254" t="s">
        <v>2412</v>
      </c>
      <c r="M306" s="269" t="s">
        <v>45</v>
      </c>
    </row>
    <row r="307" spans="1:13">
      <c r="A307" s="156" t="s">
        <v>2413</v>
      </c>
      <c r="B307" s="295" t="s">
        <v>2414</v>
      </c>
      <c r="C307" s="320" t="s">
        <v>295</v>
      </c>
      <c r="D307" s="157" t="str">
        <f t="shared" si="10"/>
        <v>Trịnh Hoàng Hiệp</v>
      </c>
      <c r="E307" s="253" t="s">
        <v>2415</v>
      </c>
      <c r="F307" s="157">
        <v>1977</v>
      </c>
      <c r="G307" s="157" t="s">
        <v>765</v>
      </c>
      <c r="H307" s="253" t="s">
        <v>2415</v>
      </c>
      <c r="I307" s="157">
        <v>1977</v>
      </c>
      <c r="J307" s="157" t="str">
        <f t="shared" si="9"/>
        <v>Trịnh Hoàng Hiệp 1977</v>
      </c>
      <c r="K307" s="253" t="s">
        <v>2415</v>
      </c>
      <c r="L307" s="266" t="s">
        <v>2416</v>
      </c>
      <c r="M307" s="269"/>
    </row>
    <row r="308" spans="1:13" s="169" customFormat="1" ht="25.5">
      <c r="A308" s="156" t="s">
        <v>2417</v>
      </c>
      <c r="B308" s="297" t="s">
        <v>1556</v>
      </c>
      <c r="C308" s="320" t="s">
        <v>332</v>
      </c>
      <c r="D308" s="157" t="str">
        <f t="shared" si="10"/>
        <v>Nguyễn Thị Thu Hà</v>
      </c>
      <c r="E308" s="270" t="s">
        <v>2418</v>
      </c>
      <c r="F308" s="157">
        <v>1982</v>
      </c>
      <c r="G308" s="157" t="s">
        <v>422</v>
      </c>
      <c r="H308" s="270" t="s">
        <v>2418</v>
      </c>
      <c r="I308" s="157">
        <v>1982</v>
      </c>
      <c r="J308" s="157" t="str">
        <f t="shared" si="9"/>
        <v>Nguyễn Thị Thu Hà 1982</v>
      </c>
      <c r="K308" s="270" t="s">
        <v>2418</v>
      </c>
      <c r="L308" s="271" t="s">
        <v>2419</v>
      </c>
      <c r="M308" s="272" t="s">
        <v>45</v>
      </c>
    </row>
    <row r="309" spans="1:13">
      <c r="A309" s="156" t="s">
        <v>2420</v>
      </c>
      <c r="B309" s="295" t="s">
        <v>2421</v>
      </c>
      <c r="C309" s="320" t="s">
        <v>433</v>
      </c>
      <c r="D309" s="157" t="str">
        <f t="shared" si="10"/>
        <v>Võ Tấn Kiệt</v>
      </c>
      <c r="E309" s="242" t="s">
        <v>2422</v>
      </c>
      <c r="F309" s="157">
        <v>1987</v>
      </c>
      <c r="G309" s="157" t="s">
        <v>804</v>
      </c>
      <c r="H309" s="242" t="s">
        <v>2422</v>
      </c>
      <c r="I309" s="157">
        <v>1987</v>
      </c>
      <c r="J309" s="157" t="str">
        <f t="shared" si="9"/>
        <v>Võ Tấn Kiệt 1987</v>
      </c>
      <c r="K309" s="242" t="s">
        <v>2422</v>
      </c>
      <c r="L309" s="254" t="s">
        <v>2423</v>
      </c>
      <c r="M309" s="269"/>
    </row>
    <row r="310" spans="1:13">
      <c r="A310" s="156" t="s">
        <v>2424</v>
      </c>
      <c r="B310" s="295" t="s">
        <v>2425</v>
      </c>
      <c r="C310" s="320" t="s">
        <v>555</v>
      </c>
      <c r="D310" s="157" t="str">
        <f t="shared" si="10"/>
        <v>Nguyễn Việt Tiến</v>
      </c>
      <c r="E310" s="242" t="s">
        <v>2426</v>
      </c>
      <c r="F310" s="157">
        <v>1992</v>
      </c>
      <c r="G310" s="157" t="s">
        <v>553</v>
      </c>
      <c r="H310" s="242" t="s">
        <v>2426</v>
      </c>
      <c r="I310" s="157">
        <v>1992</v>
      </c>
      <c r="J310" s="157" t="str">
        <f t="shared" si="9"/>
        <v>Nguyễn Việt Tiến 1992</v>
      </c>
      <c r="K310" s="242" t="s">
        <v>2426</v>
      </c>
      <c r="L310" s="254" t="s">
        <v>2427</v>
      </c>
      <c r="M310" s="269"/>
    </row>
    <row r="311" spans="1:13">
      <c r="A311" s="156" t="s">
        <v>2428</v>
      </c>
      <c r="B311" s="295" t="s">
        <v>2429</v>
      </c>
      <c r="C311" s="320" t="s">
        <v>686</v>
      </c>
      <c r="D311" s="157" t="str">
        <f t="shared" si="10"/>
        <v>Huỳnh Bá Triết</v>
      </c>
      <c r="E311" s="242" t="s">
        <v>2430</v>
      </c>
      <c r="F311" s="157">
        <v>1994</v>
      </c>
      <c r="G311" s="157" t="s">
        <v>685</v>
      </c>
      <c r="H311" s="242" t="s">
        <v>2430</v>
      </c>
      <c r="I311" s="157">
        <v>1994</v>
      </c>
      <c r="J311" s="157" t="str">
        <f t="shared" si="9"/>
        <v>Huỳnh Bá Triết 1994</v>
      </c>
      <c r="K311" s="242" t="s">
        <v>2430</v>
      </c>
      <c r="L311" s="254" t="s">
        <v>2431</v>
      </c>
      <c r="M311" s="269"/>
    </row>
    <row r="312" spans="1:13">
      <c r="A312" s="156" t="s">
        <v>2432</v>
      </c>
      <c r="B312" s="295" t="s">
        <v>196</v>
      </c>
      <c r="C312" s="320" t="s">
        <v>51</v>
      </c>
      <c r="D312" s="157" t="str">
        <f t="shared" si="10"/>
        <v>Trần Nhật  Minh</v>
      </c>
      <c r="E312" s="242" t="s">
        <v>2433</v>
      </c>
      <c r="F312" s="157">
        <v>1992</v>
      </c>
      <c r="G312" s="157" t="s">
        <v>2599</v>
      </c>
      <c r="H312" s="242" t="s">
        <v>2433</v>
      </c>
      <c r="I312" s="157">
        <v>1992</v>
      </c>
      <c r="J312" s="157" t="str">
        <f t="shared" si="9"/>
        <v>Trần Nhật  Minh 1992</v>
      </c>
      <c r="K312" s="242" t="s">
        <v>2433</v>
      </c>
      <c r="L312" s="254" t="s">
        <v>2434</v>
      </c>
      <c r="M312" s="269"/>
    </row>
    <row r="313" spans="1:13">
      <c r="A313" s="156" t="s">
        <v>2435</v>
      </c>
      <c r="B313" s="295" t="s">
        <v>2436</v>
      </c>
      <c r="C313" s="320" t="s">
        <v>219</v>
      </c>
      <c r="D313" s="157" t="str">
        <f t="shared" si="10"/>
        <v>Lê Hửu Nhân</v>
      </c>
      <c r="E313" s="242" t="s">
        <v>2437</v>
      </c>
      <c r="F313" s="157">
        <v>1994</v>
      </c>
      <c r="G313" s="157" t="s">
        <v>2600</v>
      </c>
      <c r="H313" s="242" t="s">
        <v>2437</v>
      </c>
      <c r="I313" s="157">
        <v>1994</v>
      </c>
      <c r="J313" s="157" t="str">
        <f t="shared" si="9"/>
        <v>Lê Hửu Nhân 1994</v>
      </c>
      <c r="K313" s="242" t="s">
        <v>2437</v>
      </c>
      <c r="L313" s="254" t="s">
        <v>2438</v>
      </c>
      <c r="M313" s="269"/>
    </row>
    <row r="314" spans="1:13">
      <c r="A314" s="156" t="s">
        <v>2439</v>
      </c>
      <c r="B314" s="295" t="s">
        <v>2440</v>
      </c>
      <c r="C314" s="320" t="s">
        <v>337</v>
      </c>
      <c r="D314" s="157" t="str">
        <f t="shared" si="10"/>
        <v>Bùi Đức Phước</v>
      </c>
      <c r="E314" s="242" t="s">
        <v>2441</v>
      </c>
      <c r="F314" s="157">
        <v>1993</v>
      </c>
      <c r="G314" s="157" t="s">
        <v>335</v>
      </c>
      <c r="H314" s="242" t="s">
        <v>2441</v>
      </c>
      <c r="I314" s="157">
        <v>1993</v>
      </c>
      <c r="J314" s="157" t="str">
        <f t="shared" si="9"/>
        <v>Bùi Đức Phước 1993</v>
      </c>
      <c r="K314" s="242" t="s">
        <v>2441</v>
      </c>
      <c r="L314" s="254" t="s">
        <v>2442</v>
      </c>
      <c r="M314" s="269"/>
    </row>
    <row r="315" spans="1:13" ht="25.5">
      <c r="A315" s="156" t="s">
        <v>2443</v>
      </c>
      <c r="B315" s="295" t="s">
        <v>172</v>
      </c>
      <c r="C315" s="320" t="s">
        <v>353</v>
      </c>
      <c r="D315" s="157" t="str">
        <f t="shared" si="10"/>
        <v>Nguyễn Thị Thanh  Hòa</v>
      </c>
      <c r="E315" s="242" t="s">
        <v>2444</v>
      </c>
      <c r="F315" s="157">
        <v>1900</v>
      </c>
      <c r="G315" s="157" t="s">
        <v>2601</v>
      </c>
      <c r="H315" s="242" t="s">
        <v>2444</v>
      </c>
      <c r="I315" s="157">
        <v>1900</v>
      </c>
      <c r="J315" s="157" t="str">
        <f t="shared" si="9"/>
        <v>Nguyễn Thị Thanh  Hòa 1900</v>
      </c>
      <c r="K315" s="242" t="s">
        <v>2444</v>
      </c>
      <c r="L315" s="269"/>
      <c r="M315" s="269" t="s">
        <v>45</v>
      </c>
    </row>
    <row r="316" spans="1:13" s="163" customFormat="1" ht="25.5">
      <c r="A316" s="156" t="s">
        <v>2445</v>
      </c>
      <c r="B316" s="298" t="s">
        <v>2446</v>
      </c>
      <c r="C316" s="320" t="s">
        <v>2447</v>
      </c>
      <c r="D316" s="157" t="str">
        <f t="shared" si="10"/>
        <v>Phạm Huỳnh Kim  Ngân</v>
      </c>
      <c r="E316" s="239" t="s">
        <v>2448</v>
      </c>
      <c r="F316" s="157">
        <v>1995</v>
      </c>
      <c r="G316" s="157" t="s">
        <v>2602</v>
      </c>
      <c r="H316" s="239" t="s">
        <v>2448</v>
      </c>
      <c r="I316" s="157">
        <v>1995</v>
      </c>
      <c r="J316" s="157" t="str">
        <f t="shared" si="9"/>
        <v>Phạm Huỳnh Kim  Ngân 1995</v>
      </c>
      <c r="K316" s="239" t="s">
        <v>2448</v>
      </c>
      <c r="L316" s="264" t="s">
        <v>2449</v>
      </c>
      <c r="M316" s="235" t="s">
        <v>45</v>
      </c>
    </row>
    <row r="317" spans="1:13" s="163" customFormat="1">
      <c r="A317" s="156" t="s">
        <v>2450</v>
      </c>
      <c r="B317" s="298" t="s">
        <v>2451</v>
      </c>
      <c r="C317" s="320" t="s">
        <v>194</v>
      </c>
      <c r="D317" s="157" t="str">
        <f t="shared" si="10"/>
        <v>Huỳnh Thị Cẩm Hoa</v>
      </c>
      <c r="E317" s="239" t="s">
        <v>2452</v>
      </c>
      <c r="F317" s="157">
        <v>1984</v>
      </c>
      <c r="G317" s="157" t="s">
        <v>192</v>
      </c>
      <c r="H317" s="239" t="s">
        <v>2452</v>
      </c>
      <c r="I317" s="157">
        <v>1984</v>
      </c>
      <c r="J317" s="157" t="str">
        <f t="shared" si="9"/>
        <v>Huỳnh Thị Cẩm Hoa 1984</v>
      </c>
      <c r="K317" s="239" t="s">
        <v>2452</v>
      </c>
      <c r="L317" s="264" t="s">
        <v>2453</v>
      </c>
      <c r="M317" s="235" t="s">
        <v>45</v>
      </c>
    </row>
    <row r="318" spans="1:13">
      <c r="A318" s="156" t="s">
        <v>2454</v>
      </c>
      <c r="B318" s="295" t="s">
        <v>779</v>
      </c>
      <c r="C318" s="320" t="s">
        <v>130</v>
      </c>
      <c r="D318" s="157" t="str">
        <f t="shared" si="10"/>
        <v>Trần Thị Ngọc  Dung</v>
      </c>
      <c r="E318" s="242" t="s">
        <v>2455</v>
      </c>
      <c r="F318" s="157">
        <v>1985</v>
      </c>
      <c r="G318" s="157" t="s">
        <v>2603</v>
      </c>
      <c r="H318" s="242" t="s">
        <v>2455</v>
      </c>
      <c r="I318" s="157">
        <v>1985</v>
      </c>
      <c r="J318" s="157" t="str">
        <f t="shared" si="9"/>
        <v>Trần Thị Ngọc  Dung 1985</v>
      </c>
      <c r="K318" s="242" t="s">
        <v>2455</v>
      </c>
      <c r="L318" s="254" t="s">
        <v>2456</v>
      </c>
      <c r="M318" s="269" t="s">
        <v>45</v>
      </c>
    </row>
    <row r="319" spans="1:13">
      <c r="A319" s="156" t="s">
        <v>2457</v>
      </c>
      <c r="B319" s="295" t="s">
        <v>2458</v>
      </c>
      <c r="C319" s="320" t="s">
        <v>173</v>
      </c>
      <c r="D319" s="157" t="str">
        <f t="shared" si="10"/>
        <v>Trần Hồng Thảo</v>
      </c>
      <c r="E319" s="253" t="s">
        <v>2459</v>
      </c>
      <c r="F319" s="157">
        <v>1990</v>
      </c>
      <c r="G319" s="157" t="s">
        <v>715</v>
      </c>
      <c r="H319" s="253" t="s">
        <v>2459</v>
      </c>
      <c r="I319" s="157">
        <v>1990</v>
      </c>
      <c r="J319" s="157" t="str">
        <f t="shared" si="9"/>
        <v>Trần Hồng Thảo 1990</v>
      </c>
      <c r="K319" s="253" t="s">
        <v>2459</v>
      </c>
      <c r="L319" s="254" t="s">
        <v>2460</v>
      </c>
      <c r="M319" s="269" t="s">
        <v>45</v>
      </c>
    </row>
    <row r="320" spans="1:13" ht="25.5">
      <c r="A320" s="156" t="s">
        <v>2461</v>
      </c>
      <c r="B320" s="295" t="s">
        <v>2462</v>
      </c>
      <c r="C320" s="320" t="s">
        <v>149</v>
      </c>
      <c r="D320" s="157" t="str">
        <f t="shared" si="10"/>
        <v>Nguyễn Thị Minh Thùy</v>
      </c>
      <c r="E320" s="242" t="s">
        <v>2463</v>
      </c>
      <c r="F320" s="157">
        <v>1993</v>
      </c>
      <c r="G320" s="157" t="s">
        <v>147</v>
      </c>
      <c r="H320" s="242" t="s">
        <v>2463</v>
      </c>
      <c r="I320" s="157">
        <v>1993</v>
      </c>
      <c r="J320" s="157" t="str">
        <f t="shared" si="9"/>
        <v>Nguyễn Thị Minh Thùy 1993</v>
      </c>
      <c r="K320" s="242" t="s">
        <v>2463</v>
      </c>
      <c r="L320" s="254" t="s">
        <v>2464</v>
      </c>
      <c r="M320" s="269" t="s">
        <v>45</v>
      </c>
    </row>
    <row r="321" spans="1:13">
      <c r="A321" s="156" t="s">
        <v>2465</v>
      </c>
      <c r="B321" s="295" t="s">
        <v>2466</v>
      </c>
      <c r="C321" s="320" t="s">
        <v>777</v>
      </c>
      <c r="D321" s="157" t="str">
        <f t="shared" si="10"/>
        <v>Nguyễn Mỹ Tiên</v>
      </c>
      <c r="E321" s="242" t="s">
        <v>2467</v>
      </c>
      <c r="F321" s="157">
        <v>1905</v>
      </c>
      <c r="G321" s="157" t="s">
        <v>775</v>
      </c>
      <c r="H321" s="242" t="s">
        <v>2467</v>
      </c>
      <c r="I321" s="157">
        <v>1905</v>
      </c>
      <c r="J321" s="157" t="str">
        <f t="shared" si="9"/>
        <v>Nguyễn Mỹ Tiên 1905</v>
      </c>
      <c r="K321" s="242" t="s">
        <v>2467</v>
      </c>
      <c r="L321" s="269">
        <v>1990</v>
      </c>
      <c r="M321" s="269" t="s">
        <v>45</v>
      </c>
    </row>
    <row r="322" spans="1:13">
      <c r="A322" s="156" t="s">
        <v>2468</v>
      </c>
      <c r="B322" s="295" t="s">
        <v>73</v>
      </c>
      <c r="C322" s="320" t="s">
        <v>120</v>
      </c>
      <c r="D322" s="157" t="str">
        <f t="shared" si="10"/>
        <v>Lê Hồng  Sơn</v>
      </c>
      <c r="E322" s="242" t="s">
        <v>2469</v>
      </c>
      <c r="F322" s="157">
        <v>1963</v>
      </c>
      <c r="G322" s="157" t="s">
        <v>2604</v>
      </c>
      <c r="H322" s="242" t="s">
        <v>2469</v>
      </c>
      <c r="I322" s="157">
        <v>1963</v>
      </c>
      <c r="J322" s="157" t="str">
        <f t="shared" si="9"/>
        <v>Lê Hồng  Sơn 1963</v>
      </c>
      <c r="K322" s="242" t="s">
        <v>2469</v>
      </c>
      <c r="L322" s="254" t="s">
        <v>2470</v>
      </c>
      <c r="M322" s="269"/>
    </row>
    <row r="323" spans="1:13">
      <c r="A323" s="156" t="s">
        <v>2471</v>
      </c>
      <c r="B323" s="295" t="s">
        <v>122</v>
      </c>
      <c r="C323" s="320" t="s">
        <v>123</v>
      </c>
      <c r="D323" s="157" t="str">
        <f t="shared" si="10"/>
        <v>Nguyễn Thị  Vân</v>
      </c>
      <c r="E323" s="242" t="s">
        <v>2472</v>
      </c>
      <c r="F323" s="157">
        <v>1988</v>
      </c>
      <c r="G323" s="157" t="s">
        <v>2605</v>
      </c>
      <c r="H323" s="242" t="s">
        <v>2472</v>
      </c>
      <c r="I323" s="157">
        <v>1988</v>
      </c>
      <c r="J323" s="157" t="str">
        <f t="shared" si="9"/>
        <v>Nguyễn Thị  Vân 1988</v>
      </c>
      <c r="K323" s="242" t="s">
        <v>2472</v>
      </c>
      <c r="L323" s="254" t="s">
        <v>2473</v>
      </c>
      <c r="M323" s="269" t="s">
        <v>45</v>
      </c>
    </row>
    <row r="324" spans="1:13">
      <c r="A324" s="156" t="s">
        <v>2474</v>
      </c>
      <c r="B324" s="295" t="s">
        <v>2475</v>
      </c>
      <c r="C324" s="320" t="s">
        <v>61</v>
      </c>
      <c r="D324" s="157" t="str">
        <f t="shared" si="10"/>
        <v>Trần Nam  Anh</v>
      </c>
      <c r="E324" s="242" t="s">
        <v>2476</v>
      </c>
      <c r="F324" s="157">
        <v>1989</v>
      </c>
      <c r="G324" s="157" t="s">
        <v>2606</v>
      </c>
      <c r="H324" s="242" t="s">
        <v>2476</v>
      </c>
      <c r="I324" s="157">
        <v>1989</v>
      </c>
      <c r="J324" s="157" t="str">
        <f t="shared" si="9"/>
        <v>Trần Nam  Anh 1989</v>
      </c>
      <c r="K324" s="242" t="s">
        <v>2476</v>
      </c>
      <c r="L324" s="254" t="s">
        <v>2477</v>
      </c>
      <c r="M324" s="269"/>
    </row>
    <row r="325" spans="1:13">
      <c r="A325" s="156" t="s">
        <v>2478</v>
      </c>
      <c r="B325" s="300" t="s">
        <v>2479</v>
      </c>
      <c r="C325" s="323" t="s">
        <v>77</v>
      </c>
      <c r="D325" s="157" t="str">
        <f t="shared" si="10"/>
        <v>Cao Văn  Tuấn</v>
      </c>
      <c r="E325" s="242" t="s">
        <v>2480</v>
      </c>
      <c r="F325" s="157">
        <v>1988</v>
      </c>
      <c r="G325" s="157" t="s">
        <v>2607</v>
      </c>
      <c r="H325" s="242" t="s">
        <v>2480</v>
      </c>
      <c r="I325" s="157">
        <v>1988</v>
      </c>
      <c r="J325" s="157" t="str">
        <f t="shared" si="9"/>
        <v>Cao Văn  Tuấn 1988</v>
      </c>
      <c r="K325" s="242" t="s">
        <v>2480</v>
      </c>
      <c r="L325" s="254" t="s">
        <v>2481</v>
      </c>
      <c r="M325" s="269"/>
    </row>
    <row r="326" spans="1:13" ht="30">
      <c r="A326" s="156" t="s">
        <v>2482</v>
      </c>
      <c r="B326" s="301" t="s">
        <v>208</v>
      </c>
      <c r="C326" s="324" t="s">
        <v>624</v>
      </c>
      <c r="D326" s="157" t="str">
        <f t="shared" si="10"/>
        <v>Nguyễn Thanh  Giang</v>
      </c>
      <c r="E326" s="253" t="s">
        <v>2483</v>
      </c>
      <c r="F326" s="157">
        <v>1977</v>
      </c>
      <c r="G326" s="157" t="s">
        <v>2608</v>
      </c>
      <c r="H326" s="253" t="s">
        <v>2483</v>
      </c>
      <c r="I326" s="157">
        <v>1977</v>
      </c>
      <c r="J326" s="157" t="str">
        <f t="shared" si="9"/>
        <v>Nguyễn Thanh  Giang 1977</v>
      </c>
      <c r="K326" s="253" t="s">
        <v>2483</v>
      </c>
      <c r="L326" s="254" t="s">
        <v>2484</v>
      </c>
      <c r="M326" s="269"/>
    </row>
    <row r="327" spans="1:13" ht="30">
      <c r="A327" s="156" t="s">
        <v>2485</v>
      </c>
      <c r="B327" s="301" t="s">
        <v>1829</v>
      </c>
      <c r="C327" s="324" t="s">
        <v>427</v>
      </c>
      <c r="D327" s="157" t="str">
        <f t="shared" si="10"/>
        <v>Nguyễn Thanh Hiền</v>
      </c>
      <c r="E327" s="242" t="s">
        <v>2486</v>
      </c>
      <c r="F327" s="157">
        <v>1986</v>
      </c>
      <c r="G327" s="157" t="s">
        <v>1331</v>
      </c>
      <c r="H327" s="242" t="s">
        <v>2486</v>
      </c>
      <c r="I327" s="157">
        <v>1986</v>
      </c>
      <c r="J327" s="157" t="str">
        <f t="shared" si="9"/>
        <v>Nguyễn Thanh Hiền 1986</v>
      </c>
      <c r="K327" s="242" t="s">
        <v>2486</v>
      </c>
      <c r="L327" s="254" t="s">
        <v>2487</v>
      </c>
      <c r="M327" s="269"/>
    </row>
    <row r="328" spans="1:13">
      <c r="A328" s="156" t="s">
        <v>2488</v>
      </c>
      <c r="B328" s="301" t="s">
        <v>2489</v>
      </c>
      <c r="C328" s="325" t="s">
        <v>120</v>
      </c>
      <c r="D328" s="157" t="str">
        <f t="shared" si="10"/>
        <v>Trần Thế  Sơn</v>
      </c>
      <c r="E328" s="242" t="s">
        <v>2490</v>
      </c>
      <c r="F328" s="157">
        <v>1990</v>
      </c>
      <c r="G328" s="157" t="s">
        <v>2609</v>
      </c>
      <c r="H328" s="242" t="s">
        <v>2490</v>
      </c>
      <c r="I328" s="157">
        <v>1990</v>
      </c>
      <c r="J328" s="157" t="str">
        <f t="shared" si="9"/>
        <v>Trần Thế  Sơn 1990</v>
      </c>
      <c r="K328" s="242" t="s">
        <v>2490</v>
      </c>
      <c r="L328" s="254" t="s">
        <v>2491</v>
      </c>
      <c r="M328" s="269"/>
    </row>
    <row r="329" spans="1:13" ht="30">
      <c r="A329" s="156" t="s">
        <v>2492</v>
      </c>
      <c r="B329" s="301" t="s">
        <v>2493</v>
      </c>
      <c r="C329" s="325" t="s">
        <v>173</v>
      </c>
      <c r="D329" s="157" t="str">
        <f t="shared" si="10"/>
        <v>Lê Thị Phương Thảo</v>
      </c>
      <c r="E329" s="242" t="s">
        <v>2494</v>
      </c>
      <c r="F329" s="157">
        <v>1987</v>
      </c>
      <c r="G329" s="157" t="s">
        <v>2610</v>
      </c>
      <c r="H329" s="242" t="s">
        <v>2494</v>
      </c>
      <c r="I329" s="157">
        <v>1987</v>
      </c>
      <c r="J329" s="157" t="str">
        <f t="shared" si="9"/>
        <v>Lê Thị Phương Thảo 1987</v>
      </c>
      <c r="K329" s="242" t="s">
        <v>2494</v>
      </c>
      <c r="L329" s="254" t="s">
        <v>2495</v>
      </c>
      <c r="M329" s="269" t="s">
        <v>45</v>
      </c>
    </row>
    <row r="330" spans="1:13" ht="30">
      <c r="A330" s="156" t="s">
        <v>2496</v>
      </c>
      <c r="B330" s="301" t="s">
        <v>2497</v>
      </c>
      <c r="C330" s="325" t="s">
        <v>390</v>
      </c>
      <c r="D330" s="157" t="str">
        <f t="shared" si="10"/>
        <v>Nguyễn Lương Tâm</v>
      </c>
      <c r="E330" s="242" t="s">
        <v>2498</v>
      </c>
      <c r="F330" s="157">
        <v>1970</v>
      </c>
      <c r="G330" s="157" t="s">
        <v>1318</v>
      </c>
      <c r="H330" s="242" t="s">
        <v>2498</v>
      </c>
      <c r="I330" s="157">
        <v>1970</v>
      </c>
      <c r="J330" s="157" t="str">
        <f t="shared" si="9"/>
        <v>Nguyễn Lương Tâm 1970</v>
      </c>
      <c r="K330" s="242" t="s">
        <v>2498</v>
      </c>
      <c r="L330" s="254" t="s">
        <v>2499</v>
      </c>
      <c r="M330" s="269"/>
    </row>
    <row r="331" spans="1:13">
      <c r="A331" s="156" t="s">
        <v>2500</v>
      </c>
      <c r="B331" s="301" t="s">
        <v>2501</v>
      </c>
      <c r="C331" s="325" t="s">
        <v>624</v>
      </c>
      <c r="D331" s="157" t="str">
        <f t="shared" si="10"/>
        <v>Cao Xuân Giang</v>
      </c>
      <c r="E331" s="242" t="s">
        <v>2502</v>
      </c>
      <c r="F331" s="157">
        <v>1989</v>
      </c>
      <c r="G331" s="157" t="s">
        <v>1335</v>
      </c>
      <c r="H331" s="242" t="s">
        <v>2502</v>
      </c>
      <c r="I331" s="157">
        <v>1989</v>
      </c>
      <c r="J331" s="157" t="str">
        <f t="shared" si="9"/>
        <v>Cao Xuân Giang 1989</v>
      </c>
      <c r="K331" s="242" t="s">
        <v>2502</v>
      </c>
      <c r="L331" s="254" t="s">
        <v>2503</v>
      </c>
      <c r="M331" s="269"/>
    </row>
    <row r="332" spans="1:13">
      <c r="A332" s="156" t="s">
        <v>2504</v>
      </c>
      <c r="B332" s="301" t="s">
        <v>2505</v>
      </c>
      <c r="C332" s="325" t="s">
        <v>74</v>
      </c>
      <c r="D332" s="157" t="str">
        <f t="shared" si="10"/>
        <v>Nguyễn Hồng Phúc</v>
      </c>
      <c r="E332" s="242" t="s">
        <v>2506</v>
      </c>
      <c r="F332" s="157">
        <v>1989</v>
      </c>
      <c r="G332" s="157" t="s">
        <v>1309</v>
      </c>
      <c r="H332" s="242" t="s">
        <v>2506</v>
      </c>
      <c r="I332" s="157">
        <v>1989</v>
      </c>
      <c r="J332" s="157" t="str">
        <f t="shared" si="9"/>
        <v>Nguyễn Hồng Phúc 1989</v>
      </c>
      <c r="K332" s="242" t="s">
        <v>2506</v>
      </c>
      <c r="L332" s="254" t="s">
        <v>2507</v>
      </c>
      <c r="M332" s="269"/>
    </row>
    <row r="333" spans="1:13">
      <c r="A333" s="156" t="s">
        <v>2508</v>
      </c>
      <c r="B333" s="301" t="s">
        <v>2509</v>
      </c>
      <c r="C333" s="325" t="s">
        <v>67</v>
      </c>
      <c r="D333" s="157" t="str">
        <f t="shared" si="10"/>
        <v>Phạm Quang Vũ</v>
      </c>
      <c r="E333" s="242" t="s">
        <v>2510</v>
      </c>
      <c r="F333" s="157">
        <v>1985</v>
      </c>
      <c r="G333" s="157" t="s">
        <v>1326</v>
      </c>
      <c r="H333" s="242" t="s">
        <v>2510</v>
      </c>
      <c r="I333" s="157">
        <v>1985</v>
      </c>
      <c r="J333" s="157" t="str">
        <f t="shared" si="9"/>
        <v>Phạm Quang Vũ 1985</v>
      </c>
      <c r="K333" s="242" t="s">
        <v>2510</v>
      </c>
      <c r="L333" s="254" t="s">
        <v>2511</v>
      </c>
      <c r="M333" s="269"/>
    </row>
    <row r="334" spans="1:13">
      <c r="A334" s="156" t="s">
        <v>2512</v>
      </c>
      <c r="B334" s="301" t="s">
        <v>2513</v>
      </c>
      <c r="C334" s="325" t="s">
        <v>314</v>
      </c>
      <c r="D334" s="157" t="str">
        <f t="shared" si="10"/>
        <v>Hồ Ngọc Chi</v>
      </c>
      <c r="E334" s="242" t="s">
        <v>2514</v>
      </c>
      <c r="F334" s="157">
        <v>1978</v>
      </c>
      <c r="G334" s="157" t="s">
        <v>1342</v>
      </c>
      <c r="H334" s="242" t="s">
        <v>2514</v>
      </c>
      <c r="I334" s="157">
        <v>1978</v>
      </c>
      <c r="J334" s="157" t="str">
        <f t="shared" si="9"/>
        <v>Hồ Ngọc Chi 1978</v>
      </c>
      <c r="K334" s="242" t="s">
        <v>2514</v>
      </c>
      <c r="L334" s="254" t="s">
        <v>2515</v>
      </c>
      <c r="M334" s="273" t="s">
        <v>45</v>
      </c>
    </row>
    <row r="335" spans="1:13">
      <c r="A335" s="156" t="s">
        <v>2516</v>
      </c>
      <c r="B335" s="301" t="s">
        <v>2517</v>
      </c>
      <c r="C335" s="325" t="s">
        <v>191</v>
      </c>
      <c r="D335" s="157" t="str">
        <f t="shared" si="10"/>
        <v>Huỳnh Quốc  Dũng</v>
      </c>
      <c r="E335" s="242" t="s">
        <v>2518</v>
      </c>
      <c r="F335" s="157">
        <v>1974</v>
      </c>
      <c r="G335" s="157" t="s">
        <v>2611</v>
      </c>
      <c r="H335" s="242" t="s">
        <v>2518</v>
      </c>
      <c r="I335" s="157">
        <v>1974</v>
      </c>
      <c r="J335" s="157" t="str">
        <f t="shared" ref="J335:J337" si="11">G335&amp;" "&amp;I335</f>
        <v>Huỳnh Quốc  Dũng 1974</v>
      </c>
      <c r="K335" s="242" t="s">
        <v>2518</v>
      </c>
      <c r="L335" s="254" t="s">
        <v>2519</v>
      </c>
      <c r="M335" s="273"/>
    </row>
    <row r="336" spans="1:13">
      <c r="A336" s="156" t="s">
        <v>2520</v>
      </c>
      <c r="B336" s="301" t="s">
        <v>2371</v>
      </c>
      <c r="C336" s="325" t="s">
        <v>179</v>
      </c>
      <c r="D336" s="157" t="str">
        <f t="shared" si="10"/>
        <v>Trần Thanh Phương</v>
      </c>
      <c r="E336" s="242" t="s">
        <v>2521</v>
      </c>
      <c r="F336" s="157">
        <v>1990</v>
      </c>
      <c r="G336" s="157" t="s">
        <v>1332</v>
      </c>
      <c r="H336" s="242" t="s">
        <v>2521</v>
      </c>
      <c r="I336" s="157">
        <v>1990</v>
      </c>
      <c r="J336" s="157" t="str">
        <f t="shared" si="11"/>
        <v>Trần Thanh Phương 1990</v>
      </c>
      <c r="K336" s="242" t="s">
        <v>2521</v>
      </c>
      <c r="L336" s="254" t="s">
        <v>2522</v>
      </c>
      <c r="M336" s="273"/>
    </row>
    <row r="337" spans="1:13">
      <c r="A337" s="156" t="s">
        <v>2523</v>
      </c>
      <c r="B337" s="301" t="s">
        <v>2271</v>
      </c>
      <c r="C337" s="325" t="s">
        <v>386</v>
      </c>
      <c r="D337" s="157" t="str">
        <f t="shared" si="10"/>
        <v>Trần Văn Đông</v>
      </c>
      <c r="E337" s="242"/>
      <c r="F337" s="157"/>
      <c r="G337" s="157" t="s">
        <v>2612</v>
      </c>
      <c r="H337" s="242"/>
      <c r="I337" s="157"/>
      <c r="J337" s="157" t="str">
        <f t="shared" si="11"/>
        <v xml:space="preserve">Trần Văn Đông </v>
      </c>
      <c r="K337" s="242"/>
      <c r="L337" s="269"/>
      <c r="M337" s="273"/>
    </row>
    <row r="338" spans="1:13">
      <c r="A338" s="156" t="s">
        <v>2524</v>
      </c>
      <c r="B338" s="301" t="s">
        <v>2525</v>
      </c>
      <c r="C338" s="325" t="s">
        <v>199</v>
      </c>
      <c r="D338" s="157" t="str">
        <f t="shared" si="10"/>
        <v>Trần Giang Nam</v>
      </c>
      <c r="E338" s="274"/>
      <c r="F338" s="157"/>
      <c r="G338" s="157" t="s">
        <v>2613</v>
      </c>
      <c r="H338" s="274"/>
      <c r="I338" s="157"/>
      <c r="J338" s="157"/>
      <c r="K338" s="274"/>
      <c r="L338" s="273"/>
      <c r="M338" s="273"/>
    </row>
  </sheetData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4"/>
  <sheetViews>
    <sheetView workbookViewId="0">
      <selection activeCell="F1" sqref="F1:F1048576"/>
    </sheetView>
  </sheetViews>
  <sheetFormatPr defaultRowHeight="15"/>
  <cols>
    <col min="1" max="2" width="6.140625" style="102" customWidth="1"/>
    <col min="3" max="3" width="23" style="102" customWidth="1"/>
    <col min="4" max="4" width="6.85546875" style="102" customWidth="1"/>
    <col min="5" max="5" width="29.5703125" style="102" customWidth="1"/>
    <col min="6" max="8" width="6.85546875" style="102" customWidth="1"/>
    <col min="9" max="9" width="22.85546875" style="114" customWidth="1"/>
    <col min="10" max="12" width="8.5703125" style="102" customWidth="1"/>
    <col min="13" max="13" width="10.85546875" style="102" customWidth="1"/>
    <col min="14" max="17" width="9.140625" style="102"/>
    <col min="18" max="18" width="9.28515625" style="102" customWidth="1"/>
    <col min="19" max="19" width="9.140625" style="102"/>
    <col min="20" max="20" width="9.28515625" style="102" customWidth="1"/>
    <col min="21" max="26" width="9.140625" style="102"/>
    <col min="27" max="27" width="7.28515625" style="102" customWidth="1"/>
    <col min="28" max="28" width="9.140625" style="102"/>
    <col min="29" max="29" width="22.5703125" style="102" customWidth="1"/>
    <col min="30" max="16384" width="9.140625" style="102"/>
  </cols>
  <sheetData>
    <row r="1" spans="1:29" s="97" customFormat="1" ht="51.75" customHeight="1">
      <c r="A1" s="95" t="s">
        <v>0</v>
      </c>
      <c r="B1" s="95" t="s">
        <v>1</v>
      </c>
      <c r="C1" s="95" t="s">
        <v>806</v>
      </c>
      <c r="D1" s="95" t="s">
        <v>807</v>
      </c>
      <c r="E1" s="95"/>
      <c r="F1" s="96" t="s">
        <v>808</v>
      </c>
      <c r="G1" s="96" t="s">
        <v>808</v>
      </c>
      <c r="H1" s="96" t="s">
        <v>809</v>
      </c>
      <c r="I1" s="95" t="s">
        <v>810</v>
      </c>
      <c r="J1" s="95" t="s">
        <v>811</v>
      </c>
      <c r="K1" s="95" t="s">
        <v>812</v>
      </c>
      <c r="L1" s="95" t="s">
        <v>813</v>
      </c>
      <c r="M1" s="95" t="s">
        <v>814</v>
      </c>
      <c r="N1" s="95" t="s">
        <v>815</v>
      </c>
      <c r="O1" s="95" t="s">
        <v>816</v>
      </c>
      <c r="P1" s="95" t="s">
        <v>817</v>
      </c>
      <c r="Q1" s="95" t="s">
        <v>818</v>
      </c>
      <c r="R1" s="95" t="s">
        <v>819</v>
      </c>
      <c r="S1" s="95" t="s">
        <v>820</v>
      </c>
      <c r="T1" s="95" t="s">
        <v>821</v>
      </c>
      <c r="U1" s="95" t="s">
        <v>822</v>
      </c>
      <c r="V1" s="95" t="s">
        <v>823</v>
      </c>
      <c r="W1" s="95" t="s">
        <v>824</v>
      </c>
      <c r="X1" s="95" t="s">
        <v>825</v>
      </c>
      <c r="Y1" s="95" t="s">
        <v>826</v>
      </c>
      <c r="Z1" s="95" t="s">
        <v>827</v>
      </c>
      <c r="AA1" s="95" t="s">
        <v>828</v>
      </c>
      <c r="AB1" s="95" t="s">
        <v>829</v>
      </c>
      <c r="AC1" s="95" t="s">
        <v>830</v>
      </c>
    </row>
    <row r="2" spans="1:29" ht="105">
      <c r="A2" s="98">
        <v>1</v>
      </c>
      <c r="B2" s="98">
        <v>62</v>
      </c>
      <c r="C2" s="98" t="s">
        <v>41</v>
      </c>
      <c r="D2" s="99">
        <v>1966</v>
      </c>
      <c r="E2" s="99" t="str">
        <f>C2&amp;" "&amp;D2</f>
        <v>Phạm Hữu Lộc 1966</v>
      </c>
      <c r="F2" s="99">
        <v>52</v>
      </c>
      <c r="G2" s="99">
        <v>53</v>
      </c>
      <c r="H2" s="99" t="s">
        <v>199</v>
      </c>
      <c r="I2" s="100" t="s">
        <v>44</v>
      </c>
      <c r="J2" s="101">
        <v>164</v>
      </c>
      <c r="K2" s="101">
        <v>66</v>
      </c>
      <c r="L2" s="101" t="s">
        <v>831</v>
      </c>
      <c r="M2" s="101" t="s">
        <v>832</v>
      </c>
      <c r="N2" s="101" t="s">
        <v>833</v>
      </c>
      <c r="O2" s="101" t="s">
        <v>833</v>
      </c>
      <c r="P2" s="101" t="s">
        <v>833</v>
      </c>
      <c r="Q2" s="101" t="s">
        <v>834</v>
      </c>
      <c r="R2" s="101" t="s">
        <v>833</v>
      </c>
      <c r="S2" s="101" t="s">
        <v>833</v>
      </c>
      <c r="T2" s="101" t="s">
        <v>833</v>
      </c>
      <c r="U2" s="101" t="s">
        <v>835</v>
      </c>
      <c r="V2" s="101" t="s">
        <v>836</v>
      </c>
      <c r="W2" s="101" t="s">
        <v>833</v>
      </c>
      <c r="X2" s="101" t="s">
        <v>837</v>
      </c>
      <c r="Y2" s="101" t="s">
        <v>833</v>
      </c>
      <c r="Z2" s="101"/>
      <c r="AA2" s="101">
        <v>3</v>
      </c>
      <c r="AB2" s="101"/>
      <c r="AC2" s="101" t="s">
        <v>838</v>
      </c>
    </row>
    <row r="3" spans="1:29" ht="75">
      <c r="A3" s="103">
        <v>3</v>
      </c>
      <c r="B3" s="103">
        <v>125</v>
      </c>
      <c r="C3" s="103" t="s">
        <v>46</v>
      </c>
      <c r="D3" s="103">
        <v>1972</v>
      </c>
      <c r="E3" s="99" t="str">
        <f t="shared" ref="E3:E66" si="0">C3&amp;" "&amp;D3</f>
        <v>Đinh Văn Đệ 1972</v>
      </c>
      <c r="F3" s="103">
        <v>46</v>
      </c>
      <c r="G3" s="99">
        <v>47</v>
      </c>
      <c r="H3" s="103" t="s">
        <v>199</v>
      </c>
      <c r="I3" s="104" t="s">
        <v>44</v>
      </c>
      <c r="J3" s="105">
        <v>173</v>
      </c>
      <c r="K3" s="105">
        <v>120</v>
      </c>
      <c r="L3" s="105" t="s">
        <v>839</v>
      </c>
      <c r="M3" s="105" t="s">
        <v>840</v>
      </c>
      <c r="N3" s="105" t="s">
        <v>833</v>
      </c>
      <c r="O3" s="105" t="s">
        <v>833</v>
      </c>
      <c r="P3" s="105" t="s">
        <v>833</v>
      </c>
      <c r="Q3" s="105" t="s">
        <v>833</v>
      </c>
      <c r="R3" s="105" t="s">
        <v>833</v>
      </c>
      <c r="S3" s="105" t="s">
        <v>833</v>
      </c>
      <c r="T3" s="105" t="s">
        <v>833</v>
      </c>
      <c r="U3" s="105" t="s">
        <v>833</v>
      </c>
      <c r="V3" s="105" t="s">
        <v>841</v>
      </c>
      <c r="W3" s="105" t="s">
        <v>833</v>
      </c>
      <c r="X3" s="105" t="s">
        <v>842</v>
      </c>
      <c r="Y3" s="105" t="s">
        <v>833</v>
      </c>
      <c r="Z3" s="105"/>
      <c r="AA3" s="105">
        <v>4</v>
      </c>
      <c r="AB3" s="105" t="s">
        <v>812</v>
      </c>
      <c r="AC3" s="105" t="s">
        <v>843</v>
      </c>
    </row>
    <row r="4" spans="1:29" ht="60">
      <c r="A4" s="103">
        <v>4</v>
      </c>
      <c r="B4" s="103">
        <v>3</v>
      </c>
      <c r="C4" s="103" t="s">
        <v>49</v>
      </c>
      <c r="D4" s="103">
        <v>1969</v>
      </c>
      <c r="E4" s="99" t="str">
        <f t="shared" si="0"/>
        <v>Đinh Hồng Minh 1969</v>
      </c>
      <c r="F4" s="103">
        <v>48</v>
      </c>
      <c r="G4" s="99">
        <v>49</v>
      </c>
      <c r="H4" s="103" t="s">
        <v>320</v>
      </c>
      <c r="I4" s="104" t="s">
        <v>44</v>
      </c>
      <c r="J4" s="105">
        <v>166</v>
      </c>
      <c r="K4" s="105">
        <v>54</v>
      </c>
      <c r="L4" s="105" t="s">
        <v>844</v>
      </c>
      <c r="M4" s="105" t="s">
        <v>833</v>
      </c>
      <c r="N4" s="105" t="s">
        <v>833</v>
      </c>
      <c r="O4" s="105" t="s">
        <v>833</v>
      </c>
      <c r="P4" s="105" t="s">
        <v>833</v>
      </c>
      <c r="Q4" s="105" t="s">
        <v>833</v>
      </c>
      <c r="R4" s="105" t="s">
        <v>833</v>
      </c>
      <c r="S4" s="105" t="s">
        <v>833</v>
      </c>
      <c r="T4" s="105" t="s">
        <v>833</v>
      </c>
      <c r="U4" s="105" t="s">
        <v>845</v>
      </c>
      <c r="V4" s="105" t="s">
        <v>836</v>
      </c>
      <c r="W4" s="105" t="s">
        <v>833</v>
      </c>
      <c r="X4" s="105" t="s">
        <v>846</v>
      </c>
      <c r="Y4" s="105" t="s">
        <v>847</v>
      </c>
      <c r="Z4" s="105"/>
      <c r="AA4" s="105">
        <v>2</v>
      </c>
      <c r="AB4" s="105"/>
      <c r="AC4" s="105" t="s">
        <v>848</v>
      </c>
    </row>
    <row r="5" spans="1:29" ht="45">
      <c r="A5" s="103">
        <v>5</v>
      </c>
      <c r="B5" s="103">
        <v>5</v>
      </c>
      <c r="C5" s="103" t="s">
        <v>52</v>
      </c>
      <c r="D5" s="103">
        <v>1965</v>
      </c>
      <c r="E5" s="99" t="str">
        <f t="shared" si="0"/>
        <v>Lê Xuân Thiện 1965</v>
      </c>
      <c r="F5" s="103">
        <v>53</v>
      </c>
      <c r="G5" s="99">
        <v>54</v>
      </c>
      <c r="H5" s="103" t="s">
        <v>199</v>
      </c>
      <c r="I5" s="104" t="s">
        <v>55</v>
      </c>
      <c r="J5" s="105">
        <v>168</v>
      </c>
      <c r="K5" s="105">
        <v>61</v>
      </c>
      <c r="L5" s="105" t="s">
        <v>844</v>
      </c>
      <c r="M5" s="105" t="s">
        <v>833</v>
      </c>
      <c r="N5" s="105" t="s">
        <v>833</v>
      </c>
      <c r="O5" s="105" t="s">
        <v>833</v>
      </c>
      <c r="P5" s="105" t="s">
        <v>833</v>
      </c>
      <c r="Q5" s="105" t="s">
        <v>833</v>
      </c>
      <c r="R5" s="105" t="s">
        <v>833</v>
      </c>
      <c r="S5" s="105" t="s">
        <v>833</v>
      </c>
      <c r="T5" s="105" t="s">
        <v>833</v>
      </c>
      <c r="U5" s="105" t="s">
        <v>833</v>
      </c>
      <c r="V5" s="105" t="s">
        <v>849</v>
      </c>
      <c r="W5" s="105" t="s">
        <v>833</v>
      </c>
      <c r="X5" s="105" t="s">
        <v>850</v>
      </c>
      <c r="Y5" s="105" t="s">
        <v>833</v>
      </c>
      <c r="Z5" s="105"/>
      <c r="AA5" s="105">
        <v>2</v>
      </c>
      <c r="AB5" s="105"/>
      <c r="AC5" s="105" t="s">
        <v>851</v>
      </c>
    </row>
    <row r="6" spans="1:29" ht="60">
      <c r="A6" s="103">
        <v>6</v>
      </c>
      <c r="B6" s="103">
        <v>32</v>
      </c>
      <c r="C6" s="103" t="s">
        <v>56</v>
      </c>
      <c r="D6" s="103">
        <v>1988</v>
      </c>
      <c r="E6" s="99" t="str">
        <f t="shared" si="0"/>
        <v>Nguyễn Thị Bích Liễu 1988</v>
      </c>
      <c r="F6" s="103">
        <v>30</v>
      </c>
      <c r="G6" s="99">
        <v>31</v>
      </c>
      <c r="H6" s="103" t="s">
        <v>320</v>
      </c>
      <c r="I6" s="104" t="s">
        <v>55</v>
      </c>
      <c r="J6" s="105">
        <v>158</v>
      </c>
      <c r="K6" s="105">
        <v>55</v>
      </c>
      <c r="L6" s="105" t="s">
        <v>852</v>
      </c>
      <c r="M6" s="105" t="s">
        <v>833</v>
      </c>
      <c r="N6" s="105" t="s">
        <v>833</v>
      </c>
      <c r="O6" s="105" t="s">
        <v>833</v>
      </c>
      <c r="P6" s="105" t="s">
        <v>833</v>
      </c>
      <c r="Q6" s="105" t="s">
        <v>833</v>
      </c>
      <c r="R6" s="105" t="s">
        <v>833</v>
      </c>
      <c r="S6" s="105" t="s">
        <v>833</v>
      </c>
      <c r="T6" s="105" t="s">
        <v>833</v>
      </c>
      <c r="U6" s="105" t="s">
        <v>833</v>
      </c>
      <c r="V6" s="105" t="s">
        <v>853</v>
      </c>
      <c r="W6" s="105" t="s">
        <v>833</v>
      </c>
      <c r="X6" s="105" t="s">
        <v>850</v>
      </c>
      <c r="Y6" s="105" t="s">
        <v>833</v>
      </c>
      <c r="Z6" s="105" t="s">
        <v>833</v>
      </c>
      <c r="AA6" s="105">
        <v>2</v>
      </c>
      <c r="AB6" s="105"/>
      <c r="AC6" s="105" t="s">
        <v>854</v>
      </c>
    </row>
    <row r="7" spans="1:29" ht="45">
      <c r="A7" s="103">
        <v>7</v>
      </c>
      <c r="B7" s="103">
        <v>6</v>
      </c>
      <c r="C7" s="103" t="s">
        <v>59</v>
      </c>
      <c r="D7" s="103">
        <v>1964</v>
      </c>
      <c r="E7" s="99" t="str">
        <f t="shared" si="0"/>
        <v>Trần Văn Cu Anh 1964</v>
      </c>
      <c r="F7" s="103">
        <v>54</v>
      </c>
      <c r="G7" s="99">
        <v>55</v>
      </c>
      <c r="H7" s="103" t="s">
        <v>199</v>
      </c>
      <c r="I7" s="104" t="s">
        <v>55</v>
      </c>
      <c r="J7" s="105">
        <v>156</v>
      </c>
      <c r="K7" s="105">
        <v>65</v>
      </c>
      <c r="L7" s="105" t="s">
        <v>831</v>
      </c>
      <c r="M7" s="105" t="s">
        <v>833</v>
      </c>
      <c r="N7" s="105" t="s">
        <v>833</v>
      </c>
      <c r="O7" s="105" t="s">
        <v>833</v>
      </c>
      <c r="P7" s="105" t="s">
        <v>833</v>
      </c>
      <c r="Q7" s="105" t="s">
        <v>833</v>
      </c>
      <c r="R7" s="105" t="s">
        <v>833</v>
      </c>
      <c r="S7" s="105" t="s">
        <v>833</v>
      </c>
      <c r="T7" s="105" t="s">
        <v>833</v>
      </c>
      <c r="U7" s="105" t="s">
        <v>833</v>
      </c>
      <c r="V7" s="105" t="s">
        <v>836</v>
      </c>
      <c r="W7" s="105" t="s">
        <v>833</v>
      </c>
      <c r="X7" s="105" t="s">
        <v>855</v>
      </c>
      <c r="Y7" s="105" t="s">
        <v>833</v>
      </c>
      <c r="Z7" s="105"/>
      <c r="AA7" s="105">
        <v>3</v>
      </c>
      <c r="AB7" s="105"/>
      <c r="AC7" s="105" t="s">
        <v>856</v>
      </c>
    </row>
    <row r="8" spans="1:29" ht="75">
      <c r="A8" s="103">
        <v>8</v>
      </c>
      <c r="B8" s="103">
        <v>20</v>
      </c>
      <c r="C8" s="103" t="s">
        <v>62</v>
      </c>
      <c r="D8" s="103">
        <v>1959</v>
      </c>
      <c r="E8" s="99" t="str">
        <f t="shared" si="0"/>
        <v>Nguyễn Tiến Hưng 1959</v>
      </c>
      <c r="F8" s="103">
        <v>59</v>
      </c>
      <c r="G8" s="99">
        <v>60</v>
      </c>
      <c r="H8" s="103" t="s">
        <v>199</v>
      </c>
      <c r="I8" s="104" t="s">
        <v>55</v>
      </c>
      <c r="J8" s="105">
        <v>164</v>
      </c>
      <c r="K8" s="105">
        <v>65</v>
      </c>
      <c r="L8" s="105" t="s">
        <v>857</v>
      </c>
      <c r="M8" s="105" t="s">
        <v>858</v>
      </c>
      <c r="N8" s="105" t="s">
        <v>833</v>
      </c>
      <c r="O8" s="105" t="s">
        <v>833</v>
      </c>
      <c r="P8" s="105" t="s">
        <v>833</v>
      </c>
      <c r="Q8" s="105" t="s">
        <v>833</v>
      </c>
      <c r="R8" s="105" t="s">
        <v>833</v>
      </c>
      <c r="S8" s="105" t="s">
        <v>833</v>
      </c>
      <c r="T8" s="105" t="s">
        <v>833</v>
      </c>
      <c r="U8" s="105" t="s">
        <v>833</v>
      </c>
      <c r="V8" s="105" t="s">
        <v>849</v>
      </c>
      <c r="W8" s="105" t="s">
        <v>833</v>
      </c>
      <c r="X8" s="105" t="s">
        <v>859</v>
      </c>
      <c r="Y8" s="105" t="s">
        <v>860</v>
      </c>
      <c r="Z8" s="105"/>
      <c r="AA8" s="105">
        <v>4</v>
      </c>
      <c r="AB8" s="105" t="s">
        <v>861</v>
      </c>
      <c r="AC8" s="105" t="s">
        <v>862</v>
      </c>
    </row>
    <row r="9" spans="1:29" ht="60">
      <c r="A9" s="103">
        <v>9</v>
      </c>
      <c r="B9" s="103">
        <v>33</v>
      </c>
      <c r="C9" s="103" t="s">
        <v>65</v>
      </c>
      <c r="D9" s="103">
        <v>1974</v>
      </c>
      <c r="E9" s="99" t="str">
        <f t="shared" si="0"/>
        <v>Nguyễn Hữu Xuân Vũ 1974</v>
      </c>
      <c r="F9" s="103">
        <v>43</v>
      </c>
      <c r="G9" s="99">
        <v>44</v>
      </c>
      <c r="H9" s="103" t="s">
        <v>199</v>
      </c>
      <c r="I9" s="104" t="s">
        <v>55</v>
      </c>
      <c r="J9" s="105">
        <v>154</v>
      </c>
      <c r="K9" s="105">
        <v>57</v>
      </c>
      <c r="L9" s="105" t="s">
        <v>863</v>
      </c>
      <c r="M9" s="105" t="s">
        <v>864</v>
      </c>
      <c r="N9" s="105" t="s">
        <v>833</v>
      </c>
      <c r="O9" s="105" t="s">
        <v>833</v>
      </c>
      <c r="P9" s="105" t="s">
        <v>833</v>
      </c>
      <c r="Q9" s="105" t="s">
        <v>833</v>
      </c>
      <c r="R9" s="105" t="s">
        <v>833</v>
      </c>
      <c r="S9" s="105" t="s">
        <v>833</v>
      </c>
      <c r="T9" s="105" t="s">
        <v>833</v>
      </c>
      <c r="U9" s="105" t="s">
        <v>833</v>
      </c>
      <c r="V9" s="105" t="s">
        <v>833</v>
      </c>
      <c r="W9" s="105" t="s">
        <v>865</v>
      </c>
      <c r="X9" s="105" t="s">
        <v>850</v>
      </c>
      <c r="Y9" s="105" t="s">
        <v>833</v>
      </c>
      <c r="Z9" s="105"/>
      <c r="AA9" s="105">
        <v>3</v>
      </c>
      <c r="AB9" s="105"/>
      <c r="AC9" s="105" t="s">
        <v>866</v>
      </c>
    </row>
    <row r="10" spans="1:29" ht="105">
      <c r="A10" s="103">
        <v>10</v>
      </c>
      <c r="B10" s="103">
        <v>34</v>
      </c>
      <c r="C10" s="103" t="s">
        <v>68</v>
      </c>
      <c r="D10" s="103">
        <v>1958</v>
      </c>
      <c r="E10" s="99" t="str">
        <f t="shared" si="0"/>
        <v>Huỳnh Bá Thành 1958</v>
      </c>
      <c r="F10" s="103">
        <v>60</v>
      </c>
      <c r="G10" s="99">
        <v>61</v>
      </c>
      <c r="H10" s="103" t="s">
        <v>199</v>
      </c>
      <c r="I10" s="104" t="s">
        <v>55</v>
      </c>
      <c r="J10" s="105">
        <v>160</v>
      </c>
      <c r="K10" s="105">
        <v>74</v>
      </c>
      <c r="L10" s="105" t="s">
        <v>867</v>
      </c>
      <c r="M10" s="105" t="s">
        <v>868</v>
      </c>
      <c r="N10" s="105" t="s">
        <v>833</v>
      </c>
      <c r="O10" s="105" t="s">
        <v>833</v>
      </c>
      <c r="P10" s="105" t="s">
        <v>833</v>
      </c>
      <c r="Q10" s="105" t="s">
        <v>833</v>
      </c>
      <c r="R10" s="105" t="s">
        <v>833</v>
      </c>
      <c r="S10" s="105" t="s">
        <v>833</v>
      </c>
      <c r="T10" s="105" t="s">
        <v>833</v>
      </c>
      <c r="U10" s="105" t="s">
        <v>833</v>
      </c>
      <c r="V10" s="105" t="s">
        <v>869</v>
      </c>
      <c r="W10" s="105" t="s">
        <v>833</v>
      </c>
      <c r="X10" s="105" t="s">
        <v>870</v>
      </c>
      <c r="Y10" s="105" t="s">
        <v>871</v>
      </c>
      <c r="Z10" s="105"/>
      <c r="AA10" s="105">
        <v>4</v>
      </c>
      <c r="AB10" s="105" t="s">
        <v>861</v>
      </c>
      <c r="AC10" s="105" t="s">
        <v>872</v>
      </c>
    </row>
    <row r="11" spans="1:29" ht="114.75">
      <c r="A11" s="103">
        <v>11</v>
      </c>
      <c r="B11" s="103">
        <v>36</v>
      </c>
      <c r="C11" s="103" t="s">
        <v>72</v>
      </c>
      <c r="D11" s="106">
        <v>1966</v>
      </c>
      <c r="E11" s="99" t="str">
        <f t="shared" si="0"/>
        <v>Lê Hồng Phúc 1966</v>
      </c>
      <c r="F11" s="106">
        <v>52</v>
      </c>
      <c r="G11" s="99">
        <v>53</v>
      </c>
      <c r="H11" s="106" t="s">
        <v>199</v>
      </c>
      <c r="I11" s="104" t="s">
        <v>55</v>
      </c>
      <c r="J11" s="105">
        <v>174</v>
      </c>
      <c r="K11" s="105">
        <v>84</v>
      </c>
      <c r="L11" s="105" t="s">
        <v>831</v>
      </c>
      <c r="M11" s="105" t="s">
        <v>833</v>
      </c>
      <c r="N11" s="105" t="s">
        <v>833</v>
      </c>
      <c r="O11" s="105" t="s">
        <v>833</v>
      </c>
      <c r="P11" s="105" t="s">
        <v>833</v>
      </c>
      <c r="Q11" s="105" t="s">
        <v>833</v>
      </c>
      <c r="R11" s="107" t="s">
        <v>873</v>
      </c>
      <c r="S11" s="105" t="s">
        <v>833</v>
      </c>
      <c r="T11" s="105" t="s">
        <v>833</v>
      </c>
      <c r="U11" s="105" t="s">
        <v>833</v>
      </c>
      <c r="V11" s="105" t="s">
        <v>849</v>
      </c>
      <c r="W11" s="105" t="s">
        <v>874</v>
      </c>
      <c r="X11" s="105" t="s">
        <v>870</v>
      </c>
      <c r="Y11" s="105" t="s">
        <v>833</v>
      </c>
      <c r="Z11" s="105"/>
      <c r="AA11" s="105">
        <v>4</v>
      </c>
      <c r="AB11" s="105" t="s">
        <v>861</v>
      </c>
      <c r="AC11" s="105" t="s">
        <v>856</v>
      </c>
    </row>
    <row r="12" spans="1:29" ht="105">
      <c r="A12" s="103">
        <v>12</v>
      </c>
      <c r="B12" s="103">
        <v>77</v>
      </c>
      <c r="C12" s="103" t="s">
        <v>75</v>
      </c>
      <c r="D12" s="103">
        <v>1983</v>
      </c>
      <c r="E12" s="99" t="str">
        <f t="shared" si="0"/>
        <v>Đồng Anh Tuấn 1983</v>
      </c>
      <c r="F12" s="103">
        <v>35</v>
      </c>
      <c r="G12" s="99">
        <v>36</v>
      </c>
      <c r="H12" s="103" t="s">
        <v>199</v>
      </c>
      <c r="I12" s="104" t="s">
        <v>55</v>
      </c>
      <c r="J12" s="105">
        <v>168</v>
      </c>
      <c r="K12" s="105">
        <v>61</v>
      </c>
      <c r="L12" s="105" t="s">
        <v>844</v>
      </c>
      <c r="M12" s="105" t="s">
        <v>833</v>
      </c>
      <c r="N12" s="105" t="s">
        <v>833</v>
      </c>
      <c r="O12" s="105" t="s">
        <v>833</v>
      </c>
      <c r="P12" s="105" t="s">
        <v>833</v>
      </c>
      <c r="Q12" s="105" t="s">
        <v>833</v>
      </c>
      <c r="R12" s="105" t="s">
        <v>833</v>
      </c>
      <c r="S12" s="105" t="s">
        <v>833</v>
      </c>
      <c r="T12" s="105" t="s">
        <v>833</v>
      </c>
      <c r="U12" s="105" t="s">
        <v>875</v>
      </c>
      <c r="V12" s="105" t="s">
        <v>833</v>
      </c>
      <c r="W12" s="105" t="s">
        <v>833</v>
      </c>
      <c r="X12" s="105" t="s">
        <v>876</v>
      </c>
      <c r="Y12" s="105" t="s">
        <v>877</v>
      </c>
      <c r="Z12" s="105"/>
      <c r="AA12" s="105">
        <v>2</v>
      </c>
      <c r="AB12" s="105"/>
      <c r="AC12" s="105" t="s">
        <v>878</v>
      </c>
    </row>
    <row r="13" spans="1:29" ht="75">
      <c r="A13" s="103">
        <v>13</v>
      </c>
      <c r="B13" s="103">
        <v>17</v>
      </c>
      <c r="C13" s="103" t="s">
        <v>78</v>
      </c>
      <c r="D13" s="103">
        <v>1954</v>
      </c>
      <c r="E13" s="99" t="str">
        <f t="shared" si="0"/>
        <v>Hồ Thị Tuyết 1954</v>
      </c>
      <c r="F13" s="103">
        <v>64</v>
      </c>
      <c r="G13" s="99">
        <v>65</v>
      </c>
      <c r="H13" s="103" t="s">
        <v>320</v>
      </c>
      <c r="I13" s="104" t="s">
        <v>55</v>
      </c>
      <c r="J13" s="105">
        <v>161</v>
      </c>
      <c r="K13" s="105">
        <v>78</v>
      </c>
      <c r="L13" s="105" t="s">
        <v>839</v>
      </c>
      <c r="M13" s="105" t="s">
        <v>868</v>
      </c>
      <c r="N13" s="105" t="s">
        <v>833</v>
      </c>
      <c r="O13" s="105" t="s">
        <v>833</v>
      </c>
      <c r="P13" s="105" t="s">
        <v>833</v>
      </c>
      <c r="Q13" s="105" t="s">
        <v>833</v>
      </c>
      <c r="R13" s="105" t="s">
        <v>879</v>
      </c>
      <c r="S13" s="105" t="s">
        <v>833</v>
      </c>
      <c r="T13" s="105" t="s">
        <v>833</v>
      </c>
      <c r="U13" s="105" t="s">
        <v>880</v>
      </c>
      <c r="V13" s="105" t="s">
        <v>836</v>
      </c>
      <c r="W13" s="105" t="s">
        <v>833</v>
      </c>
      <c r="X13" s="105" t="s">
        <v>859</v>
      </c>
      <c r="Y13" s="105" t="s">
        <v>881</v>
      </c>
      <c r="Z13" s="105" t="s">
        <v>833</v>
      </c>
      <c r="AA13" s="105">
        <v>4</v>
      </c>
      <c r="AB13" s="105" t="s">
        <v>861</v>
      </c>
      <c r="AC13" s="105" t="s">
        <v>882</v>
      </c>
    </row>
    <row r="14" spans="1:29" ht="60">
      <c r="A14" s="103">
        <v>14</v>
      </c>
      <c r="B14" s="103">
        <v>370</v>
      </c>
      <c r="C14" s="103" t="s">
        <v>81</v>
      </c>
      <c r="D14" s="103">
        <v>1958</v>
      </c>
      <c r="E14" s="99" t="str">
        <f t="shared" si="0"/>
        <v>Phan Ngọc Phát 1958</v>
      </c>
      <c r="F14" s="103">
        <v>60</v>
      </c>
      <c r="G14" s="99">
        <v>61</v>
      </c>
      <c r="H14" s="103" t="s">
        <v>199</v>
      </c>
      <c r="I14" s="104" t="s">
        <v>55</v>
      </c>
      <c r="J14" s="105">
        <v>168</v>
      </c>
      <c r="K14" s="105">
        <v>59</v>
      </c>
      <c r="L14" s="105" t="s">
        <v>831</v>
      </c>
      <c r="M14" s="105" t="s">
        <v>833</v>
      </c>
      <c r="N14" s="105" t="s">
        <v>883</v>
      </c>
      <c r="O14" s="105" t="s">
        <v>833</v>
      </c>
      <c r="P14" s="105" t="s">
        <v>833</v>
      </c>
      <c r="Q14" s="105" t="s">
        <v>833</v>
      </c>
      <c r="R14" s="105" t="s">
        <v>833</v>
      </c>
      <c r="S14" s="105" t="s">
        <v>833</v>
      </c>
      <c r="T14" s="105" t="s">
        <v>833</v>
      </c>
      <c r="U14" s="105" t="s">
        <v>833</v>
      </c>
      <c r="V14" s="105" t="s">
        <v>884</v>
      </c>
      <c r="W14" s="105" t="s">
        <v>833</v>
      </c>
      <c r="X14" s="105" t="s">
        <v>859</v>
      </c>
      <c r="Y14" s="105" t="s">
        <v>833</v>
      </c>
      <c r="Z14" s="105"/>
      <c r="AA14" s="105">
        <v>4</v>
      </c>
      <c r="AB14" s="105" t="s">
        <v>861</v>
      </c>
      <c r="AC14" s="105" t="s">
        <v>885</v>
      </c>
    </row>
    <row r="15" spans="1:29" ht="45">
      <c r="A15" s="103">
        <v>17</v>
      </c>
      <c r="B15" s="103">
        <v>14</v>
      </c>
      <c r="C15" s="103" t="s">
        <v>90</v>
      </c>
      <c r="D15" s="103">
        <v>1980</v>
      </c>
      <c r="E15" s="99" t="str">
        <f t="shared" si="0"/>
        <v>Phan Thị Ngọc Phượng 1980</v>
      </c>
      <c r="F15" s="103">
        <v>38</v>
      </c>
      <c r="G15" s="99">
        <v>39</v>
      </c>
      <c r="H15" s="103" t="s">
        <v>320</v>
      </c>
      <c r="I15" s="104" t="s">
        <v>55</v>
      </c>
      <c r="J15" s="105">
        <v>161</v>
      </c>
      <c r="K15" s="105">
        <v>52</v>
      </c>
      <c r="L15" s="105" t="s">
        <v>844</v>
      </c>
      <c r="M15" s="105" t="s">
        <v>833</v>
      </c>
      <c r="N15" s="105" t="s">
        <v>833</v>
      </c>
      <c r="O15" s="105" t="s">
        <v>833</v>
      </c>
      <c r="P15" s="105" t="s">
        <v>833</v>
      </c>
      <c r="Q15" s="105" t="s">
        <v>833</v>
      </c>
      <c r="R15" s="105" t="s">
        <v>833</v>
      </c>
      <c r="S15" s="105" t="s">
        <v>833</v>
      </c>
      <c r="T15" s="105" t="s">
        <v>833</v>
      </c>
      <c r="U15" s="105" t="s">
        <v>886</v>
      </c>
      <c r="V15" s="105" t="s">
        <v>887</v>
      </c>
      <c r="W15" s="105" t="s">
        <v>833</v>
      </c>
      <c r="X15" s="105" t="s">
        <v>888</v>
      </c>
      <c r="Y15" s="105" t="s">
        <v>833</v>
      </c>
      <c r="Z15" s="105" t="s">
        <v>833</v>
      </c>
      <c r="AA15" s="105">
        <v>2</v>
      </c>
      <c r="AB15" s="105"/>
      <c r="AC15" s="105" t="s">
        <v>889</v>
      </c>
    </row>
    <row r="16" spans="1:29" ht="60">
      <c r="A16" s="103">
        <v>18</v>
      </c>
      <c r="B16" s="103">
        <v>55</v>
      </c>
      <c r="C16" s="103" t="s">
        <v>93</v>
      </c>
      <c r="D16" s="103">
        <v>1985</v>
      </c>
      <c r="E16" s="99" t="str">
        <f t="shared" si="0"/>
        <v>Lưu Hoàng Hải Yến 1985</v>
      </c>
      <c r="F16" s="103">
        <v>33</v>
      </c>
      <c r="G16" s="99">
        <v>34</v>
      </c>
      <c r="H16" s="103" t="s">
        <v>320</v>
      </c>
      <c r="I16" s="104" t="s">
        <v>55</v>
      </c>
      <c r="J16" s="105">
        <v>154</v>
      </c>
      <c r="K16" s="105">
        <v>51</v>
      </c>
      <c r="L16" s="105" t="s">
        <v>844</v>
      </c>
      <c r="M16" s="105" t="s">
        <v>833</v>
      </c>
      <c r="N16" s="105" t="s">
        <v>833</v>
      </c>
      <c r="O16" s="105" t="s">
        <v>833</v>
      </c>
      <c r="P16" s="105" t="s">
        <v>833</v>
      </c>
      <c r="Q16" s="105" t="s">
        <v>833</v>
      </c>
      <c r="R16" s="105" t="s">
        <v>833</v>
      </c>
      <c r="S16" s="105" t="s">
        <v>833</v>
      </c>
      <c r="T16" s="105" t="s">
        <v>833</v>
      </c>
      <c r="U16" s="105" t="s">
        <v>833</v>
      </c>
      <c r="V16" s="105" t="s">
        <v>833</v>
      </c>
      <c r="W16" s="105" t="s">
        <v>865</v>
      </c>
      <c r="X16" s="105" t="s">
        <v>846</v>
      </c>
      <c r="Y16" s="105" t="s">
        <v>833</v>
      </c>
      <c r="Z16" s="105"/>
      <c r="AA16" s="105">
        <v>2</v>
      </c>
      <c r="AB16" s="105"/>
      <c r="AC16" s="105" t="s">
        <v>890</v>
      </c>
    </row>
    <row r="17" spans="1:29" ht="45">
      <c r="A17" s="103">
        <v>19</v>
      </c>
      <c r="B17" s="103">
        <v>54</v>
      </c>
      <c r="C17" s="103" t="s">
        <v>96</v>
      </c>
      <c r="D17" s="103">
        <v>1988</v>
      </c>
      <c r="E17" s="99" t="str">
        <f t="shared" si="0"/>
        <v>Thái Thị My Sa 1988</v>
      </c>
      <c r="F17" s="103">
        <v>30</v>
      </c>
      <c r="G17" s="99">
        <v>31</v>
      </c>
      <c r="H17" s="103" t="s">
        <v>320</v>
      </c>
      <c r="I17" s="104" t="s">
        <v>55</v>
      </c>
      <c r="J17" s="105">
        <v>150</v>
      </c>
      <c r="K17" s="105">
        <v>44</v>
      </c>
      <c r="L17" s="105" t="s">
        <v>867</v>
      </c>
      <c r="M17" s="105" t="s">
        <v>833</v>
      </c>
      <c r="N17" s="105" t="s">
        <v>833</v>
      </c>
      <c r="O17" s="105" t="s">
        <v>833</v>
      </c>
      <c r="P17" s="105" t="s">
        <v>833</v>
      </c>
      <c r="Q17" s="105" t="s">
        <v>833</v>
      </c>
      <c r="R17" s="105" t="s">
        <v>833</v>
      </c>
      <c r="S17" s="105" t="s">
        <v>833</v>
      </c>
      <c r="T17" s="105" t="s">
        <v>833</v>
      </c>
      <c r="U17" s="105" t="s">
        <v>891</v>
      </c>
      <c r="V17" s="105" t="s">
        <v>833</v>
      </c>
      <c r="W17" s="105" t="s">
        <v>833</v>
      </c>
      <c r="X17" s="105" t="s">
        <v>846</v>
      </c>
      <c r="Y17" s="105" t="s">
        <v>833</v>
      </c>
      <c r="Z17" s="105"/>
      <c r="AA17" s="105">
        <v>3</v>
      </c>
      <c r="AB17" s="105"/>
      <c r="AC17" s="105" t="s">
        <v>892</v>
      </c>
    </row>
    <row r="18" spans="1:29" ht="60">
      <c r="A18" s="103">
        <v>20</v>
      </c>
      <c r="B18" s="103">
        <v>48</v>
      </c>
      <c r="C18" s="103" t="s">
        <v>99</v>
      </c>
      <c r="D18" s="103">
        <v>1984</v>
      </c>
      <c r="E18" s="99" t="str">
        <f t="shared" si="0"/>
        <v>Nguyễn Cao Thắng 1984</v>
      </c>
      <c r="F18" s="103">
        <v>34</v>
      </c>
      <c r="G18" s="99">
        <v>35</v>
      </c>
      <c r="H18" s="103" t="s">
        <v>199</v>
      </c>
      <c r="I18" s="104" t="s">
        <v>55</v>
      </c>
      <c r="J18" s="105">
        <v>166</v>
      </c>
      <c r="K18" s="105">
        <v>45</v>
      </c>
      <c r="L18" s="105" t="s">
        <v>867</v>
      </c>
      <c r="M18" s="105" t="s">
        <v>833</v>
      </c>
      <c r="N18" s="105" t="s">
        <v>833</v>
      </c>
      <c r="O18" s="105" t="s">
        <v>893</v>
      </c>
      <c r="P18" s="105" t="s">
        <v>833</v>
      </c>
      <c r="Q18" s="105" t="s">
        <v>833</v>
      </c>
      <c r="R18" s="105" t="s">
        <v>833</v>
      </c>
      <c r="S18" s="105" t="s">
        <v>833</v>
      </c>
      <c r="T18" s="105" t="s">
        <v>833</v>
      </c>
      <c r="U18" s="105" t="s">
        <v>833</v>
      </c>
      <c r="V18" s="105" t="s">
        <v>849</v>
      </c>
      <c r="W18" s="105" t="s">
        <v>833</v>
      </c>
      <c r="X18" s="105" t="s">
        <v>894</v>
      </c>
      <c r="Y18" s="105" t="s">
        <v>833</v>
      </c>
      <c r="Z18" s="105"/>
      <c r="AA18" s="105">
        <v>3</v>
      </c>
      <c r="AB18" s="105"/>
      <c r="AC18" s="105" t="s">
        <v>895</v>
      </c>
    </row>
    <row r="19" spans="1:29" ht="75">
      <c r="A19" s="103">
        <v>21</v>
      </c>
      <c r="B19" s="103">
        <v>21</v>
      </c>
      <c r="C19" s="103" t="s">
        <v>102</v>
      </c>
      <c r="D19" s="103">
        <v>1964</v>
      </c>
      <c r="E19" s="99" t="str">
        <f t="shared" si="0"/>
        <v>Phạm Hữu Tấn 1964</v>
      </c>
      <c r="F19" s="103">
        <v>54</v>
      </c>
      <c r="G19" s="99">
        <v>55</v>
      </c>
      <c r="H19" s="103" t="s">
        <v>199</v>
      </c>
      <c r="I19" s="104" t="s">
        <v>55</v>
      </c>
      <c r="J19" s="105">
        <v>161</v>
      </c>
      <c r="K19" s="105">
        <v>65</v>
      </c>
      <c r="L19" s="105" t="s">
        <v>852</v>
      </c>
      <c r="M19" s="105" t="s">
        <v>868</v>
      </c>
      <c r="N19" s="105" t="s">
        <v>833</v>
      </c>
      <c r="O19" s="105" t="s">
        <v>833</v>
      </c>
      <c r="P19" s="105" t="s">
        <v>833</v>
      </c>
      <c r="Q19" s="105" t="s">
        <v>834</v>
      </c>
      <c r="R19" s="105" t="s">
        <v>833</v>
      </c>
      <c r="S19" s="105" t="s">
        <v>833</v>
      </c>
      <c r="T19" s="105" t="s">
        <v>833</v>
      </c>
      <c r="U19" s="105" t="s">
        <v>833</v>
      </c>
      <c r="V19" s="105" t="s">
        <v>896</v>
      </c>
      <c r="W19" s="105" t="s">
        <v>833</v>
      </c>
      <c r="X19" s="105" t="s">
        <v>888</v>
      </c>
      <c r="Y19" s="105" t="s">
        <v>833</v>
      </c>
      <c r="Z19" s="105"/>
      <c r="AA19" s="105">
        <v>3</v>
      </c>
      <c r="AB19" s="105"/>
      <c r="AC19" s="105" t="s">
        <v>838</v>
      </c>
    </row>
    <row r="20" spans="1:29" ht="75">
      <c r="A20" s="103">
        <v>22</v>
      </c>
      <c r="B20" s="103">
        <v>29</v>
      </c>
      <c r="C20" s="103" t="s">
        <v>104</v>
      </c>
      <c r="D20" s="103">
        <v>1991</v>
      </c>
      <c r="E20" s="99" t="str">
        <f t="shared" si="0"/>
        <v>Huỳnh Thanh Nhàn 1991</v>
      </c>
      <c r="F20" s="103">
        <v>27</v>
      </c>
      <c r="G20" s="99">
        <v>28</v>
      </c>
      <c r="H20" s="103" t="s">
        <v>199</v>
      </c>
      <c r="I20" s="104" t="s">
        <v>55</v>
      </c>
      <c r="J20" s="105">
        <v>170</v>
      </c>
      <c r="K20" s="105">
        <v>65</v>
      </c>
      <c r="L20" s="105" t="s">
        <v>857</v>
      </c>
      <c r="M20" s="105" t="s">
        <v>833</v>
      </c>
      <c r="N20" s="105" t="s">
        <v>833</v>
      </c>
      <c r="O20" s="105" t="s">
        <v>833</v>
      </c>
      <c r="P20" s="105" t="s">
        <v>833</v>
      </c>
      <c r="Q20" s="105" t="s">
        <v>833</v>
      </c>
      <c r="R20" s="105" t="s">
        <v>897</v>
      </c>
      <c r="S20" s="105" t="s">
        <v>833</v>
      </c>
      <c r="T20" s="105" t="s">
        <v>833</v>
      </c>
      <c r="U20" s="105" t="s">
        <v>833</v>
      </c>
      <c r="V20" s="105" t="s">
        <v>833</v>
      </c>
      <c r="W20" s="105" t="s">
        <v>898</v>
      </c>
      <c r="X20" s="105" t="s">
        <v>899</v>
      </c>
      <c r="Y20" s="105" t="s">
        <v>833</v>
      </c>
      <c r="Z20" s="105"/>
      <c r="AA20" s="105">
        <v>2</v>
      </c>
      <c r="AB20" s="105"/>
      <c r="AC20" s="105" t="s">
        <v>900</v>
      </c>
    </row>
    <row r="21" spans="1:29" ht="30">
      <c r="A21" s="103">
        <v>23</v>
      </c>
      <c r="B21" s="103">
        <v>43</v>
      </c>
      <c r="C21" s="103" t="s">
        <v>107</v>
      </c>
      <c r="D21" s="103">
        <v>1984</v>
      </c>
      <c r="E21" s="99" t="str">
        <f t="shared" si="0"/>
        <v>Phạm Hữu Thành Phú 1984</v>
      </c>
      <c r="F21" s="103">
        <v>34</v>
      </c>
      <c r="G21" s="99">
        <v>35</v>
      </c>
      <c r="H21" s="103" t="s">
        <v>199</v>
      </c>
      <c r="I21" s="104" t="s">
        <v>55</v>
      </c>
      <c r="J21" s="105">
        <v>175</v>
      </c>
      <c r="K21" s="105">
        <v>68</v>
      </c>
      <c r="L21" s="105" t="s">
        <v>867</v>
      </c>
      <c r="M21" s="105" t="s">
        <v>833</v>
      </c>
      <c r="N21" s="105" t="s">
        <v>833</v>
      </c>
      <c r="O21" s="105" t="s">
        <v>833</v>
      </c>
      <c r="P21" s="105" t="s">
        <v>833</v>
      </c>
      <c r="Q21" s="105" t="s">
        <v>833</v>
      </c>
      <c r="R21" s="105" t="s">
        <v>833</v>
      </c>
      <c r="S21" s="105" t="s">
        <v>833</v>
      </c>
      <c r="T21" s="105" t="s">
        <v>833</v>
      </c>
      <c r="U21" s="105" t="s">
        <v>833</v>
      </c>
      <c r="V21" s="105" t="s">
        <v>833</v>
      </c>
      <c r="W21" s="105" t="s">
        <v>833</v>
      </c>
      <c r="X21" s="105" t="s">
        <v>846</v>
      </c>
      <c r="Y21" s="105" t="s">
        <v>901</v>
      </c>
      <c r="Z21" s="105"/>
      <c r="AA21" s="105">
        <v>2</v>
      </c>
      <c r="AB21" s="105"/>
      <c r="AC21" s="105" t="s">
        <v>902</v>
      </c>
    </row>
    <row r="22" spans="1:29" ht="60">
      <c r="A22" s="103">
        <v>25</v>
      </c>
      <c r="B22" s="103">
        <v>180</v>
      </c>
      <c r="C22" s="103" t="s">
        <v>114</v>
      </c>
      <c r="D22" s="103">
        <v>1987</v>
      </c>
      <c r="E22" s="99" t="str">
        <f t="shared" si="0"/>
        <v>Trần Thị Ánh Phượng 1987</v>
      </c>
      <c r="F22" s="103">
        <v>31</v>
      </c>
      <c r="G22" s="99">
        <v>32</v>
      </c>
      <c r="H22" s="103" t="s">
        <v>320</v>
      </c>
      <c r="I22" s="104" t="s">
        <v>55</v>
      </c>
      <c r="J22" s="105">
        <v>146</v>
      </c>
      <c r="K22" s="105">
        <v>64</v>
      </c>
      <c r="L22" s="105" t="s">
        <v>867</v>
      </c>
      <c r="M22" s="105" t="s">
        <v>833</v>
      </c>
      <c r="N22" s="105" t="s">
        <v>833</v>
      </c>
      <c r="O22" s="105" t="s">
        <v>833</v>
      </c>
      <c r="P22" s="105" t="s">
        <v>833</v>
      </c>
      <c r="Q22" s="105" t="s">
        <v>903</v>
      </c>
      <c r="R22" s="105" t="s">
        <v>833</v>
      </c>
      <c r="S22" s="105" t="s">
        <v>833</v>
      </c>
      <c r="T22" s="105" t="s">
        <v>833</v>
      </c>
      <c r="U22" s="105" t="s">
        <v>904</v>
      </c>
      <c r="V22" s="105" t="s">
        <v>853</v>
      </c>
      <c r="W22" s="105" t="s">
        <v>833</v>
      </c>
      <c r="X22" s="105" t="s">
        <v>894</v>
      </c>
      <c r="Y22" s="105" t="s">
        <v>833</v>
      </c>
      <c r="Z22" s="105"/>
      <c r="AA22" s="105">
        <v>4</v>
      </c>
      <c r="AB22" s="105" t="s">
        <v>811</v>
      </c>
      <c r="AC22" s="105" t="s">
        <v>905</v>
      </c>
    </row>
    <row r="23" spans="1:29" ht="45">
      <c r="A23" s="103">
        <v>26</v>
      </c>
      <c r="B23" s="103">
        <v>371</v>
      </c>
      <c r="C23" s="103" t="s">
        <v>116</v>
      </c>
      <c r="D23" s="103">
        <v>1979</v>
      </c>
      <c r="E23" s="99" t="str">
        <f t="shared" si="0"/>
        <v>Nguyễn Văn Chì 1979</v>
      </c>
      <c r="F23" s="103">
        <v>39</v>
      </c>
      <c r="G23" s="99">
        <v>40</v>
      </c>
      <c r="H23" s="103" t="s">
        <v>199</v>
      </c>
      <c r="I23" s="104" t="s">
        <v>55</v>
      </c>
      <c r="J23" s="105">
        <v>157</v>
      </c>
      <c r="K23" s="105">
        <v>61</v>
      </c>
      <c r="L23" s="105" t="s">
        <v>839</v>
      </c>
      <c r="M23" s="105" t="s">
        <v>840</v>
      </c>
      <c r="N23" s="105" t="s">
        <v>833</v>
      </c>
      <c r="O23" s="105" t="s">
        <v>833</v>
      </c>
      <c r="P23" s="105" t="s">
        <v>833</v>
      </c>
      <c r="Q23" s="105" t="s">
        <v>833</v>
      </c>
      <c r="R23" s="105" t="s">
        <v>833</v>
      </c>
      <c r="S23" s="105" t="s">
        <v>833</v>
      </c>
      <c r="T23" s="105" t="s">
        <v>833</v>
      </c>
      <c r="U23" s="105" t="s">
        <v>833</v>
      </c>
      <c r="V23" s="105" t="s">
        <v>849</v>
      </c>
      <c r="W23" s="105" t="s">
        <v>833</v>
      </c>
      <c r="X23" s="105" t="s">
        <v>906</v>
      </c>
      <c r="Y23" s="105" t="s">
        <v>833</v>
      </c>
      <c r="Z23" s="105"/>
      <c r="AA23" s="105">
        <v>3</v>
      </c>
      <c r="AB23" s="105"/>
      <c r="AC23" s="105" t="s">
        <v>907</v>
      </c>
    </row>
    <row r="24" spans="1:29" ht="60">
      <c r="A24" s="103">
        <v>27</v>
      </c>
      <c r="B24" s="103">
        <v>395</v>
      </c>
      <c r="C24" s="103" t="s">
        <v>119</v>
      </c>
      <c r="D24" s="103">
        <v>1963</v>
      </c>
      <c r="E24" s="99" t="str">
        <f t="shared" si="0"/>
        <v>Lê Hồng Sơn 1963</v>
      </c>
      <c r="F24" s="103">
        <v>55</v>
      </c>
      <c r="G24" s="99">
        <v>56</v>
      </c>
      <c r="H24" s="103" t="s">
        <v>199</v>
      </c>
      <c r="I24" s="104" t="s">
        <v>55</v>
      </c>
      <c r="J24" s="105">
        <v>170</v>
      </c>
      <c r="K24" s="105">
        <v>80</v>
      </c>
      <c r="L24" s="105" t="s">
        <v>839</v>
      </c>
      <c r="M24" s="105" t="s">
        <v>868</v>
      </c>
      <c r="N24" s="105" t="s">
        <v>833</v>
      </c>
      <c r="O24" s="105" t="s">
        <v>833</v>
      </c>
      <c r="P24" s="105" t="s">
        <v>833</v>
      </c>
      <c r="Q24" s="105" t="s">
        <v>833</v>
      </c>
      <c r="R24" s="105" t="s">
        <v>833</v>
      </c>
      <c r="S24" s="105" t="s">
        <v>833</v>
      </c>
      <c r="T24" s="105" t="s">
        <v>833</v>
      </c>
      <c r="U24" s="105" t="s">
        <v>833</v>
      </c>
      <c r="V24" s="105" t="s">
        <v>908</v>
      </c>
      <c r="W24" s="105" t="s">
        <v>833</v>
      </c>
      <c r="X24" s="105" t="s">
        <v>909</v>
      </c>
      <c r="Y24" s="105" t="s">
        <v>833</v>
      </c>
      <c r="Z24" s="105"/>
      <c r="AA24" s="105">
        <v>3</v>
      </c>
      <c r="AB24" s="105"/>
      <c r="AC24" s="105" t="s">
        <v>910</v>
      </c>
    </row>
    <row r="25" spans="1:29" ht="45">
      <c r="A25" s="103">
        <v>28</v>
      </c>
      <c r="B25" s="103">
        <v>396</v>
      </c>
      <c r="C25" s="103" t="s">
        <v>121</v>
      </c>
      <c r="D25" s="103">
        <v>1988</v>
      </c>
      <c r="E25" s="99" t="str">
        <f t="shared" si="0"/>
        <v>Nguyễn Thị Vân 1988</v>
      </c>
      <c r="F25" s="103">
        <v>30</v>
      </c>
      <c r="G25" s="99">
        <v>31</v>
      </c>
      <c r="H25" s="103" t="s">
        <v>320</v>
      </c>
      <c r="I25" s="104" t="s">
        <v>55</v>
      </c>
      <c r="J25" s="105">
        <v>152</v>
      </c>
      <c r="K25" s="105">
        <v>48</v>
      </c>
      <c r="L25" s="105" t="s">
        <v>857</v>
      </c>
      <c r="M25" s="105" t="s">
        <v>833</v>
      </c>
      <c r="N25" s="105" t="s">
        <v>833</v>
      </c>
      <c r="O25" s="105" t="s">
        <v>833</v>
      </c>
      <c r="P25" s="105" t="s">
        <v>833</v>
      </c>
      <c r="Q25" s="105" t="s">
        <v>833</v>
      </c>
      <c r="R25" s="105" t="s">
        <v>833</v>
      </c>
      <c r="S25" s="105" t="s">
        <v>833</v>
      </c>
      <c r="T25" s="105" t="s">
        <v>833</v>
      </c>
      <c r="U25" s="105" t="s">
        <v>904</v>
      </c>
      <c r="V25" s="105" t="s">
        <v>849</v>
      </c>
      <c r="W25" s="105" t="s">
        <v>833</v>
      </c>
      <c r="X25" s="105" t="s">
        <v>850</v>
      </c>
      <c r="Y25" s="105" t="s">
        <v>833</v>
      </c>
      <c r="Z25" s="105" t="s">
        <v>833</v>
      </c>
      <c r="AA25" s="105">
        <v>2</v>
      </c>
      <c r="AB25" s="105"/>
      <c r="AC25" s="105" t="s">
        <v>851</v>
      </c>
    </row>
    <row r="26" spans="1:29" ht="60">
      <c r="A26" s="103">
        <v>29</v>
      </c>
      <c r="B26" s="103">
        <v>44</v>
      </c>
      <c r="C26" s="103" t="s">
        <v>124</v>
      </c>
      <c r="D26" s="103">
        <v>1965</v>
      </c>
      <c r="E26" s="99" t="str">
        <f t="shared" si="0"/>
        <v>Nguyễn Kính 1965</v>
      </c>
      <c r="F26" s="103">
        <v>53</v>
      </c>
      <c r="G26" s="99">
        <v>54</v>
      </c>
      <c r="H26" s="103" t="s">
        <v>199</v>
      </c>
      <c r="I26" s="104" t="s">
        <v>127</v>
      </c>
      <c r="J26" s="105">
        <v>155</v>
      </c>
      <c r="K26" s="105">
        <v>65</v>
      </c>
      <c r="L26" s="105" t="s">
        <v>844</v>
      </c>
      <c r="M26" s="105" t="s">
        <v>833</v>
      </c>
      <c r="N26" s="105" t="s">
        <v>833</v>
      </c>
      <c r="O26" s="105" t="s">
        <v>833</v>
      </c>
      <c r="P26" s="105" t="s">
        <v>833</v>
      </c>
      <c r="Q26" s="105" t="s">
        <v>833</v>
      </c>
      <c r="R26" s="105" t="s">
        <v>833</v>
      </c>
      <c r="S26" s="105" t="s">
        <v>833</v>
      </c>
      <c r="T26" s="105" t="s">
        <v>833</v>
      </c>
      <c r="U26" s="105" t="s">
        <v>833</v>
      </c>
      <c r="V26" s="105" t="s">
        <v>833</v>
      </c>
      <c r="W26" s="105" t="s">
        <v>833</v>
      </c>
      <c r="X26" s="105" t="s">
        <v>859</v>
      </c>
      <c r="Y26" s="105" t="s">
        <v>833</v>
      </c>
      <c r="Z26" s="105"/>
      <c r="AA26" s="105">
        <v>4</v>
      </c>
      <c r="AB26" s="105" t="s">
        <v>861</v>
      </c>
      <c r="AC26" s="105" t="s">
        <v>911</v>
      </c>
    </row>
    <row r="27" spans="1:29" ht="60">
      <c r="A27" s="103">
        <v>30</v>
      </c>
      <c r="B27" s="103">
        <v>40</v>
      </c>
      <c r="C27" s="103" t="s">
        <v>128</v>
      </c>
      <c r="D27" s="103">
        <v>1979</v>
      </c>
      <c r="E27" s="99" t="str">
        <f t="shared" si="0"/>
        <v>Nguyễn Thị Kim Dung 1979</v>
      </c>
      <c r="F27" s="103">
        <v>39</v>
      </c>
      <c r="G27" s="99">
        <v>40</v>
      </c>
      <c r="H27" s="103" t="s">
        <v>320</v>
      </c>
      <c r="I27" s="104" t="s">
        <v>127</v>
      </c>
      <c r="J27" s="105">
        <v>155</v>
      </c>
      <c r="K27" s="105">
        <v>51</v>
      </c>
      <c r="L27" s="105" t="s">
        <v>857</v>
      </c>
      <c r="M27" s="105" t="s">
        <v>833</v>
      </c>
      <c r="N27" s="105" t="s">
        <v>833</v>
      </c>
      <c r="O27" s="105" t="s">
        <v>833</v>
      </c>
      <c r="P27" s="105" t="s">
        <v>833</v>
      </c>
      <c r="Q27" s="105" t="s">
        <v>833</v>
      </c>
      <c r="R27" s="105" t="s">
        <v>833</v>
      </c>
      <c r="S27" s="105" t="s">
        <v>833</v>
      </c>
      <c r="T27" s="105" t="s">
        <v>833</v>
      </c>
      <c r="U27" s="105" t="s">
        <v>833</v>
      </c>
      <c r="V27" s="105" t="s">
        <v>853</v>
      </c>
      <c r="W27" s="105" t="s">
        <v>912</v>
      </c>
      <c r="X27" s="105" t="s">
        <v>846</v>
      </c>
      <c r="Y27" s="105" t="s">
        <v>833</v>
      </c>
      <c r="Z27" s="105"/>
      <c r="AA27" s="105">
        <v>2</v>
      </c>
      <c r="AB27" s="105"/>
      <c r="AC27" s="105" t="s">
        <v>913</v>
      </c>
    </row>
    <row r="28" spans="1:29" ht="45">
      <c r="A28" s="103">
        <v>31</v>
      </c>
      <c r="B28" s="103">
        <v>330</v>
      </c>
      <c r="C28" s="103" t="s">
        <v>131</v>
      </c>
      <c r="D28" s="103">
        <v>1965</v>
      </c>
      <c r="E28" s="99" t="str">
        <f t="shared" si="0"/>
        <v>Đỗ Thị Ngọc 1965</v>
      </c>
      <c r="F28" s="103">
        <v>53</v>
      </c>
      <c r="G28" s="99">
        <v>54</v>
      </c>
      <c r="H28" s="103" t="s">
        <v>320</v>
      </c>
      <c r="I28" s="104" t="s">
        <v>127</v>
      </c>
      <c r="J28" s="105">
        <v>147</v>
      </c>
      <c r="K28" s="105">
        <v>49</v>
      </c>
      <c r="L28" s="105" t="s">
        <v>831</v>
      </c>
      <c r="M28" s="105" t="s">
        <v>833</v>
      </c>
      <c r="N28" s="105" t="s">
        <v>833</v>
      </c>
      <c r="O28" s="105" t="s">
        <v>833</v>
      </c>
      <c r="P28" s="105" t="s">
        <v>833</v>
      </c>
      <c r="Q28" s="105" t="s">
        <v>833</v>
      </c>
      <c r="R28" s="105" t="s">
        <v>914</v>
      </c>
      <c r="S28" s="105" t="s">
        <v>833</v>
      </c>
      <c r="T28" s="105" t="s">
        <v>833</v>
      </c>
      <c r="U28" s="105" t="s">
        <v>915</v>
      </c>
      <c r="V28" s="105" t="s">
        <v>849</v>
      </c>
      <c r="W28" s="105" t="s">
        <v>833</v>
      </c>
      <c r="X28" s="105" t="s">
        <v>855</v>
      </c>
      <c r="Y28" s="105" t="s">
        <v>833</v>
      </c>
      <c r="Z28" s="105"/>
      <c r="AA28" s="105">
        <v>3</v>
      </c>
      <c r="AB28" s="105"/>
      <c r="AC28" s="105" t="s">
        <v>916</v>
      </c>
    </row>
    <row r="29" spans="1:29" ht="45">
      <c r="A29" s="103">
        <v>32</v>
      </c>
      <c r="B29" s="103">
        <v>47</v>
      </c>
      <c r="C29" s="103" t="s">
        <v>134</v>
      </c>
      <c r="D29" s="103">
        <v>1983</v>
      </c>
      <c r="E29" s="99" t="str">
        <f t="shared" si="0"/>
        <v>Trần Thị Minh Thoa 1983</v>
      </c>
      <c r="F29" s="103">
        <v>35</v>
      </c>
      <c r="G29" s="99">
        <v>36</v>
      </c>
      <c r="H29" s="103" t="s">
        <v>320</v>
      </c>
      <c r="I29" s="104" t="s">
        <v>127</v>
      </c>
      <c r="J29" s="105">
        <v>150</v>
      </c>
      <c r="K29" s="105">
        <v>56</v>
      </c>
      <c r="L29" s="105" t="s">
        <v>867</v>
      </c>
      <c r="M29" s="105" t="s">
        <v>833</v>
      </c>
      <c r="N29" s="105" t="s">
        <v>833</v>
      </c>
      <c r="O29" s="105" t="s">
        <v>833</v>
      </c>
      <c r="P29" s="105" t="s">
        <v>833</v>
      </c>
      <c r="Q29" s="105" t="s">
        <v>833</v>
      </c>
      <c r="R29" s="105" t="s">
        <v>833</v>
      </c>
      <c r="S29" s="105" t="s">
        <v>833</v>
      </c>
      <c r="T29" s="105" t="s">
        <v>833</v>
      </c>
      <c r="U29" s="105" t="s">
        <v>833</v>
      </c>
      <c r="V29" s="105" t="s">
        <v>833</v>
      </c>
      <c r="W29" s="105" t="s">
        <v>833</v>
      </c>
      <c r="X29" s="105" t="s">
        <v>906</v>
      </c>
      <c r="Y29" s="105" t="s">
        <v>833</v>
      </c>
      <c r="Z29" s="105"/>
      <c r="AA29" s="105">
        <v>3</v>
      </c>
      <c r="AB29" s="105"/>
      <c r="AC29" s="105" t="s">
        <v>917</v>
      </c>
    </row>
    <row r="30" spans="1:29" ht="45">
      <c r="A30" s="103">
        <v>33</v>
      </c>
      <c r="B30" s="103">
        <v>68</v>
      </c>
      <c r="C30" s="103" t="s">
        <v>137</v>
      </c>
      <c r="D30" s="103">
        <v>1991</v>
      </c>
      <c r="E30" s="99" t="str">
        <f t="shared" si="0"/>
        <v>Phạm Lê Đông Hưng 1991</v>
      </c>
      <c r="F30" s="103">
        <v>27</v>
      </c>
      <c r="G30" s="99">
        <v>28</v>
      </c>
      <c r="H30" s="103" t="s">
        <v>199</v>
      </c>
      <c r="I30" s="104" t="s">
        <v>127</v>
      </c>
      <c r="J30" s="105">
        <v>174</v>
      </c>
      <c r="K30" s="105">
        <v>84</v>
      </c>
      <c r="L30" s="105" t="s">
        <v>844</v>
      </c>
      <c r="M30" s="105" t="s">
        <v>833</v>
      </c>
      <c r="N30" s="105" t="s">
        <v>833</v>
      </c>
      <c r="O30" s="105" t="s">
        <v>833</v>
      </c>
      <c r="P30" s="105" t="s">
        <v>833</v>
      </c>
      <c r="Q30" s="105" t="s">
        <v>833</v>
      </c>
      <c r="R30" s="105" t="s">
        <v>833</v>
      </c>
      <c r="S30" s="105" t="s">
        <v>833</v>
      </c>
      <c r="T30" s="105" t="s">
        <v>833</v>
      </c>
      <c r="U30" s="105" t="s">
        <v>833</v>
      </c>
      <c r="V30" s="105" t="s">
        <v>849</v>
      </c>
      <c r="W30" s="105" t="s">
        <v>833</v>
      </c>
      <c r="X30" s="105" t="s">
        <v>899</v>
      </c>
      <c r="Y30" s="105" t="s">
        <v>833</v>
      </c>
      <c r="Z30" s="105"/>
      <c r="AA30" s="105">
        <v>2</v>
      </c>
      <c r="AB30" s="105"/>
      <c r="AC30" s="105" t="s">
        <v>918</v>
      </c>
    </row>
    <row r="31" spans="1:29" ht="75">
      <c r="A31" s="103">
        <v>34</v>
      </c>
      <c r="B31" s="103">
        <v>397</v>
      </c>
      <c r="C31" s="103" t="s">
        <v>139</v>
      </c>
      <c r="D31" s="103">
        <v>1994</v>
      </c>
      <c r="E31" s="99" t="str">
        <f t="shared" si="0"/>
        <v>Lê Hửu Nhân  1994</v>
      </c>
      <c r="F31" s="103">
        <v>24</v>
      </c>
      <c r="G31" s="99">
        <v>25</v>
      </c>
      <c r="H31" s="103" t="s">
        <v>199</v>
      </c>
      <c r="I31" s="104" t="s">
        <v>127</v>
      </c>
      <c r="J31" s="105">
        <v>160</v>
      </c>
      <c r="K31" s="105">
        <v>65</v>
      </c>
      <c r="L31" s="105" t="s">
        <v>867</v>
      </c>
      <c r="M31" s="105" t="s">
        <v>833</v>
      </c>
      <c r="N31" s="105" t="s">
        <v>833</v>
      </c>
      <c r="O31" s="105" t="s">
        <v>919</v>
      </c>
      <c r="P31" s="105" t="s">
        <v>833</v>
      </c>
      <c r="Q31" s="105" t="s">
        <v>833</v>
      </c>
      <c r="R31" s="105" t="s">
        <v>833</v>
      </c>
      <c r="S31" s="105" t="s">
        <v>833</v>
      </c>
      <c r="T31" s="105" t="s">
        <v>833</v>
      </c>
      <c r="U31" s="105" t="s">
        <v>833</v>
      </c>
      <c r="V31" s="105" t="s">
        <v>849</v>
      </c>
      <c r="W31" s="105" t="s">
        <v>920</v>
      </c>
      <c r="X31" s="105" t="s">
        <v>850</v>
      </c>
      <c r="Y31" s="105" t="s">
        <v>833</v>
      </c>
      <c r="Z31" s="105"/>
      <c r="AA31" s="105">
        <v>2</v>
      </c>
      <c r="AB31" s="105"/>
      <c r="AC31" s="105" t="s">
        <v>921</v>
      </c>
    </row>
    <row r="32" spans="1:29" ht="45">
      <c r="A32" s="103">
        <v>35</v>
      </c>
      <c r="B32" s="103">
        <v>61</v>
      </c>
      <c r="C32" s="103" t="s">
        <v>140</v>
      </c>
      <c r="D32" s="103">
        <v>1991</v>
      </c>
      <c r="E32" s="99" t="str">
        <f t="shared" si="0"/>
        <v>Nguyễn Thị Hồng Thắm 1991</v>
      </c>
      <c r="F32" s="103">
        <v>27</v>
      </c>
      <c r="G32" s="99">
        <v>28</v>
      </c>
      <c r="H32" s="103" t="s">
        <v>320</v>
      </c>
      <c r="I32" s="104" t="s">
        <v>127</v>
      </c>
      <c r="J32" s="105">
        <v>152</v>
      </c>
      <c r="K32" s="105">
        <v>44</v>
      </c>
      <c r="L32" s="105" t="s">
        <v>844</v>
      </c>
      <c r="M32" s="105" t="s">
        <v>833</v>
      </c>
      <c r="N32" s="105" t="s">
        <v>833</v>
      </c>
      <c r="O32" s="105" t="s">
        <v>833</v>
      </c>
      <c r="P32" s="105" t="s">
        <v>833</v>
      </c>
      <c r="Q32" s="105" t="s">
        <v>833</v>
      </c>
      <c r="R32" s="105" t="s">
        <v>833</v>
      </c>
      <c r="S32" s="105" t="s">
        <v>833</v>
      </c>
      <c r="T32" s="105" t="s">
        <v>833</v>
      </c>
      <c r="U32" s="105" t="s">
        <v>833</v>
      </c>
      <c r="V32" s="105" t="s">
        <v>849</v>
      </c>
      <c r="W32" s="105" t="s">
        <v>833</v>
      </c>
      <c r="X32" s="105" t="s">
        <v>855</v>
      </c>
      <c r="Y32" s="105" t="s">
        <v>833</v>
      </c>
      <c r="Z32" s="105"/>
      <c r="AA32" s="105">
        <v>5</v>
      </c>
      <c r="AB32" s="105" t="s">
        <v>922</v>
      </c>
      <c r="AC32" s="105" t="s">
        <v>889</v>
      </c>
    </row>
    <row r="33" spans="1:29" ht="75">
      <c r="A33" s="103">
        <v>36</v>
      </c>
      <c r="B33" s="103">
        <v>80</v>
      </c>
      <c r="C33" s="103" t="s">
        <v>143</v>
      </c>
      <c r="D33" s="103">
        <v>1988</v>
      </c>
      <c r="E33" s="99" t="str">
        <f t="shared" si="0"/>
        <v>Trần Thị Thảo Vân 1988</v>
      </c>
      <c r="F33" s="103">
        <v>30</v>
      </c>
      <c r="G33" s="99">
        <v>31</v>
      </c>
      <c r="H33" s="103" t="s">
        <v>320</v>
      </c>
      <c r="I33" s="104" t="s">
        <v>127</v>
      </c>
      <c r="J33" s="105">
        <v>154</v>
      </c>
      <c r="K33" s="105">
        <v>60</v>
      </c>
      <c r="L33" s="105" t="s">
        <v>867</v>
      </c>
      <c r="M33" s="105" t="s">
        <v>833</v>
      </c>
      <c r="N33" s="105" t="s">
        <v>833</v>
      </c>
      <c r="O33" s="105" t="s">
        <v>833</v>
      </c>
      <c r="P33" s="105" t="s">
        <v>833</v>
      </c>
      <c r="Q33" s="105" t="s">
        <v>833</v>
      </c>
      <c r="R33" s="105" t="s">
        <v>833</v>
      </c>
      <c r="S33" s="105" t="s">
        <v>833</v>
      </c>
      <c r="T33" s="105" t="s">
        <v>833</v>
      </c>
      <c r="U33" s="105" t="s">
        <v>923</v>
      </c>
      <c r="V33" s="105" t="s">
        <v>924</v>
      </c>
      <c r="W33" s="105" t="s">
        <v>898</v>
      </c>
      <c r="X33" s="105" t="s">
        <v>894</v>
      </c>
      <c r="Y33" s="105" t="s">
        <v>833</v>
      </c>
      <c r="Z33" s="105" t="s">
        <v>833</v>
      </c>
      <c r="AA33" s="105">
        <v>2</v>
      </c>
      <c r="AB33" s="105"/>
      <c r="AC33" s="105" t="s">
        <v>925</v>
      </c>
    </row>
    <row r="34" spans="1:29" ht="90">
      <c r="A34" s="103">
        <v>37</v>
      </c>
      <c r="B34" s="103">
        <v>45</v>
      </c>
      <c r="C34" s="103" t="s">
        <v>145</v>
      </c>
      <c r="D34" s="103">
        <v>1970</v>
      </c>
      <c r="E34" s="99" t="str">
        <f t="shared" si="0"/>
        <v>Hồng Mộng Tuyết Dung 1970</v>
      </c>
      <c r="F34" s="103">
        <v>48</v>
      </c>
      <c r="G34" s="99">
        <v>49</v>
      </c>
      <c r="H34" s="103" t="s">
        <v>320</v>
      </c>
      <c r="I34" s="104" t="s">
        <v>127</v>
      </c>
      <c r="J34" s="105">
        <v>156</v>
      </c>
      <c r="K34" s="105">
        <v>56</v>
      </c>
      <c r="L34" s="105" t="s">
        <v>844</v>
      </c>
      <c r="M34" s="105" t="s">
        <v>833</v>
      </c>
      <c r="N34" s="105" t="s">
        <v>833</v>
      </c>
      <c r="O34" s="105" t="s">
        <v>833</v>
      </c>
      <c r="P34" s="105" t="s">
        <v>833</v>
      </c>
      <c r="Q34" s="105" t="s">
        <v>833</v>
      </c>
      <c r="R34" s="105" t="s">
        <v>833</v>
      </c>
      <c r="S34" s="105" t="s">
        <v>833</v>
      </c>
      <c r="T34" s="105" t="s">
        <v>833</v>
      </c>
      <c r="U34" s="105" t="s">
        <v>926</v>
      </c>
      <c r="V34" s="105" t="s">
        <v>836</v>
      </c>
      <c r="W34" s="105" t="s">
        <v>865</v>
      </c>
      <c r="X34" s="105" t="s">
        <v>870</v>
      </c>
      <c r="Y34" s="105" t="s">
        <v>833</v>
      </c>
      <c r="Z34" s="105" t="s">
        <v>833</v>
      </c>
      <c r="AA34" s="105">
        <v>4</v>
      </c>
      <c r="AB34" s="105" t="s">
        <v>861</v>
      </c>
      <c r="AC34" s="105" t="s">
        <v>927</v>
      </c>
    </row>
    <row r="35" spans="1:29" ht="30">
      <c r="A35" s="103">
        <v>38</v>
      </c>
      <c r="B35" s="103">
        <v>398</v>
      </c>
      <c r="C35" s="103" t="s">
        <v>147</v>
      </c>
      <c r="D35" s="103">
        <v>1993</v>
      </c>
      <c r="E35" s="99" t="str">
        <f t="shared" si="0"/>
        <v>Nguyễn Thị Minh Thùy 1993</v>
      </c>
      <c r="F35" s="103">
        <v>25</v>
      </c>
      <c r="G35" s="99">
        <v>26</v>
      </c>
      <c r="H35" s="103" t="s">
        <v>320</v>
      </c>
      <c r="I35" s="104" t="s">
        <v>127</v>
      </c>
      <c r="J35" s="105">
        <v>156</v>
      </c>
      <c r="K35" s="105">
        <v>48</v>
      </c>
      <c r="L35" s="105" t="s">
        <v>867</v>
      </c>
      <c r="M35" s="105" t="s">
        <v>833</v>
      </c>
      <c r="N35" s="105" t="s">
        <v>833</v>
      </c>
      <c r="O35" s="105" t="s">
        <v>833</v>
      </c>
      <c r="P35" s="105" t="s">
        <v>833</v>
      </c>
      <c r="Q35" s="105" t="s">
        <v>833</v>
      </c>
      <c r="R35" s="105" t="s">
        <v>833</v>
      </c>
      <c r="S35" s="105" t="s">
        <v>833</v>
      </c>
      <c r="T35" s="105" t="s">
        <v>833</v>
      </c>
      <c r="U35" s="105" t="s">
        <v>833</v>
      </c>
      <c r="V35" s="105" t="s">
        <v>833</v>
      </c>
      <c r="W35" s="105" t="s">
        <v>833</v>
      </c>
      <c r="X35" s="105" t="s">
        <v>850</v>
      </c>
      <c r="Y35" s="105" t="s">
        <v>833</v>
      </c>
      <c r="Z35" s="105"/>
      <c r="AA35" s="105">
        <v>1</v>
      </c>
      <c r="AB35" s="105"/>
      <c r="AC35" s="105" t="s">
        <v>928</v>
      </c>
    </row>
    <row r="36" spans="1:29" ht="30">
      <c r="A36" s="103">
        <v>39</v>
      </c>
      <c r="B36" s="103">
        <v>71</v>
      </c>
      <c r="C36" s="103" t="s">
        <v>150</v>
      </c>
      <c r="D36" s="103">
        <v>1962</v>
      </c>
      <c r="E36" s="99" t="str">
        <f t="shared" si="0"/>
        <v>Nguyễn Văn Tấn 1962</v>
      </c>
      <c r="F36" s="103">
        <v>56</v>
      </c>
      <c r="G36" s="99">
        <v>57</v>
      </c>
      <c r="H36" s="103" t="s">
        <v>199</v>
      </c>
      <c r="I36" s="104" t="s">
        <v>151</v>
      </c>
      <c r="J36" s="105">
        <v>158</v>
      </c>
      <c r="K36" s="105">
        <v>61</v>
      </c>
      <c r="L36" s="105" t="s">
        <v>844</v>
      </c>
      <c r="M36" s="105" t="s">
        <v>833</v>
      </c>
      <c r="N36" s="105" t="s">
        <v>833</v>
      </c>
      <c r="O36" s="105" t="s">
        <v>833</v>
      </c>
      <c r="P36" s="105" t="s">
        <v>833</v>
      </c>
      <c r="Q36" s="105" t="s">
        <v>833</v>
      </c>
      <c r="R36" s="105" t="s">
        <v>833</v>
      </c>
      <c r="S36" s="105" t="s">
        <v>833</v>
      </c>
      <c r="T36" s="105" t="s">
        <v>833</v>
      </c>
      <c r="U36" s="105" t="s">
        <v>833</v>
      </c>
      <c r="V36" s="105" t="s">
        <v>836</v>
      </c>
      <c r="W36" s="105" t="s">
        <v>833</v>
      </c>
      <c r="X36" s="105" t="s">
        <v>899</v>
      </c>
      <c r="Y36" s="105" t="s">
        <v>833</v>
      </c>
      <c r="Z36" s="105"/>
      <c r="AA36" s="105">
        <v>2</v>
      </c>
      <c r="AB36" s="105"/>
      <c r="AC36" s="105" t="s">
        <v>851</v>
      </c>
    </row>
    <row r="37" spans="1:29" ht="60">
      <c r="A37" s="103">
        <v>41</v>
      </c>
      <c r="B37" s="103">
        <v>69</v>
      </c>
      <c r="C37" s="103" t="s">
        <v>155</v>
      </c>
      <c r="D37" s="103">
        <v>1981</v>
      </c>
      <c r="E37" s="99" t="str">
        <f t="shared" si="0"/>
        <v>Võ Thị Xuân Thơ 1981</v>
      </c>
      <c r="F37" s="103">
        <v>37</v>
      </c>
      <c r="G37" s="99">
        <v>38</v>
      </c>
      <c r="H37" s="103" t="s">
        <v>320</v>
      </c>
      <c r="I37" s="104" t="s">
        <v>151</v>
      </c>
      <c r="J37" s="105">
        <v>142</v>
      </c>
      <c r="K37" s="105">
        <v>53</v>
      </c>
      <c r="L37" s="105" t="s">
        <v>867</v>
      </c>
      <c r="M37" s="105" t="s">
        <v>833</v>
      </c>
      <c r="N37" s="105" t="s">
        <v>833</v>
      </c>
      <c r="O37" s="105" t="s">
        <v>833</v>
      </c>
      <c r="P37" s="105" t="s">
        <v>833</v>
      </c>
      <c r="Q37" s="105" t="s">
        <v>833</v>
      </c>
      <c r="R37" s="105" t="s">
        <v>833</v>
      </c>
      <c r="S37" s="105" t="s">
        <v>833</v>
      </c>
      <c r="T37" s="105" t="s">
        <v>833</v>
      </c>
      <c r="U37" s="105" t="s">
        <v>929</v>
      </c>
      <c r="V37" s="105" t="s">
        <v>849</v>
      </c>
      <c r="W37" s="105" t="s">
        <v>865</v>
      </c>
      <c r="X37" s="105" t="s">
        <v>899</v>
      </c>
      <c r="Y37" s="105" t="s">
        <v>833</v>
      </c>
      <c r="Z37" s="105" t="s">
        <v>833</v>
      </c>
      <c r="AA37" s="105">
        <v>5</v>
      </c>
      <c r="AB37" s="105" t="s">
        <v>811</v>
      </c>
      <c r="AC37" s="105" t="s">
        <v>930</v>
      </c>
    </row>
    <row r="38" spans="1:29" ht="45">
      <c r="A38" s="103">
        <v>42</v>
      </c>
      <c r="B38" s="103">
        <v>74</v>
      </c>
      <c r="C38" s="103" t="s">
        <v>158</v>
      </c>
      <c r="D38" s="103">
        <v>1978</v>
      </c>
      <c r="E38" s="99" t="str">
        <f t="shared" si="0"/>
        <v>Huỳnh Thị Mai 1978</v>
      </c>
      <c r="F38" s="103">
        <v>40</v>
      </c>
      <c r="G38" s="99">
        <v>41</v>
      </c>
      <c r="H38" s="103" t="s">
        <v>320</v>
      </c>
      <c r="I38" s="104" t="s">
        <v>151</v>
      </c>
      <c r="J38" s="105">
        <v>152</v>
      </c>
      <c r="K38" s="105">
        <v>50</v>
      </c>
      <c r="L38" s="105" t="s">
        <v>867</v>
      </c>
      <c r="M38" s="105" t="s">
        <v>833</v>
      </c>
      <c r="N38" s="105" t="s">
        <v>833</v>
      </c>
      <c r="O38" s="105" t="s">
        <v>833</v>
      </c>
      <c r="P38" s="105" t="s">
        <v>833</v>
      </c>
      <c r="Q38" s="105" t="s">
        <v>833</v>
      </c>
      <c r="R38" s="105" t="s">
        <v>833</v>
      </c>
      <c r="S38" s="105" t="s">
        <v>833</v>
      </c>
      <c r="T38" s="105" t="s">
        <v>833</v>
      </c>
      <c r="U38" s="105" t="s">
        <v>833</v>
      </c>
      <c r="V38" s="105" t="s">
        <v>833</v>
      </c>
      <c r="W38" s="105" t="s">
        <v>865</v>
      </c>
      <c r="X38" s="105" t="s">
        <v>850</v>
      </c>
      <c r="Y38" s="105" t="s">
        <v>833</v>
      </c>
      <c r="Z38" s="105" t="s">
        <v>833</v>
      </c>
      <c r="AA38" s="105">
        <v>2</v>
      </c>
      <c r="AB38" s="105"/>
      <c r="AC38" s="105" t="s">
        <v>900</v>
      </c>
    </row>
    <row r="39" spans="1:29" ht="75">
      <c r="A39" s="103">
        <v>43</v>
      </c>
      <c r="B39" s="103">
        <v>152</v>
      </c>
      <c r="C39" s="103" t="s">
        <v>161</v>
      </c>
      <c r="D39" s="103">
        <v>1986</v>
      </c>
      <c r="E39" s="99" t="str">
        <f t="shared" si="0"/>
        <v>Sỹ Thị Chung 1986</v>
      </c>
      <c r="F39" s="103">
        <v>32</v>
      </c>
      <c r="G39" s="99">
        <v>33</v>
      </c>
      <c r="H39" s="103" t="s">
        <v>320</v>
      </c>
      <c r="I39" s="104" t="s">
        <v>151</v>
      </c>
      <c r="J39" s="105">
        <v>161</v>
      </c>
      <c r="K39" s="105">
        <v>41</v>
      </c>
      <c r="L39" s="105" t="s">
        <v>867</v>
      </c>
      <c r="M39" s="105" t="s">
        <v>833</v>
      </c>
      <c r="N39" s="105" t="s">
        <v>833</v>
      </c>
      <c r="O39" s="105" t="s">
        <v>833</v>
      </c>
      <c r="P39" s="105" t="s">
        <v>833</v>
      </c>
      <c r="Q39" s="105" t="s">
        <v>833</v>
      </c>
      <c r="R39" s="105" t="s">
        <v>833</v>
      </c>
      <c r="S39" s="105" t="s">
        <v>833</v>
      </c>
      <c r="T39" s="105" t="s">
        <v>833</v>
      </c>
      <c r="U39" s="105" t="s">
        <v>833</v>
      </c>
      <c r="V39" s="105" t="s">
        <v>849</v>
      </c>
      <c r="W39" s="105" t="s">
        <v>912</v>
      </c>
      <c r="X39" s="105" t="s">
        <v>899</v>
      </c>
      <c r="Y39" s="105" t="s">
        <v>931</v>
      </c>
      <c r="Z39" s="105"/>
      <c r="AA39" s="105">
        <v>3</v>
      </c>
      <c r="AB39" s="105"/>
      <c r="AC39" s="105" t="s">
        <v>932</v>
      </c>
    </row>
    <row r="40" spans="1:29" ht="30">
      <c r="A40" s="103">
        <v>44</v>
      </c>
      <c r="B40" s="103">
        <v>367</v>
      </c>
      <c r="C40" s="103" t="s">
        <v>164</v>
      </c>
      <c r="D40" s="103">
        <v>1991</v>
      </c>
      <c r="E40" s="99" t="str">
        <f t="shared" si="0"/>
        <v>Lương Xuân Thịnh 1991</v>
      </c>
      <c r="F40" s="103">
        <v>27</v>
      </c>
      <c r="G40" s="99">
        <v>28</v>
      </c>
      <c r="H40" s="103" t="s">
        <v>199</v>
      </c>
      <c r="I40" s="104" t="s">
        <v>167</v>
      </c>
      <c r="J40" s="105">
        <v>171</v>
      </c>
      <c r="K40" s="105">
        <v>74</v>
      </c>
      <c r="L40" s="105" t="s">
        <v>933</v>
      </c>
      <c r="M40" s="105" t="s">
        <v>833</v>
      </c>
      <c r="N40" s="105" t="s">
        <v>833</v>
      </c>
      <c r="O40" s="105" t="s">
        <v>833</v>
      </c>
      <c r="P40" s="105" t="s">
        <v>833</v>
      </c>
      <c r="Q40" s="105" t="s">
        <v>833</v>
      </c>
      <c r="R40" s="105" t="s">
        <v>833</v>
      </c>
      <c r="S40" s="105" t="s">
        <v>833</v>
      </c>
      <c r="T40" s="105" t="s">
        <v>833</v>
      </c>
      <c r="U40" s="105" t="s">
        <v>833</v>
      </c>
      <c r="V40" s="105" t="s">
        <v>934</v>
      </c>
      <c r="W40" s="105" t="s">
        <v>833</v>
      </c>
      <c r="X40" s="105" t="s">
        <v>850</v>
      </c>
      <c r="Y40" s="105" t="s">
        <v>833</v>
      </c>
      <c r="Z40" s="105"/>
      <c r="AA40" s="105">
        <v>2</v>
      </c>
      <c r="AB40" s="105"/>
      <c r="AC40" s="105" t="s">
        <v>851</v>
      </c>
    </row>
    <row r="41" spans="1:29" ht="60">
      <c r="A41" s="103">
        <v>45</v>
      </c>
      <c r="B41" s="103">
        <v>78</v>
      </c>
      <c r="C41" s="103" t="s">
        <v>168</v>
      </c>
      <c r="D41" s="103">
        <v>1979</v>
      </c>
      <c r="E41" s="99" t="str">
        <f t="shared" si="0"/>
        <v>Huỳnh Thị Minh Ly 1979</v>
      </c>
      <c r="F41" s="103">
        <v>39</v>
      </c>
      <c r="G41" s="99">
        <v>40</v>
      </c>
      <c r="H41" s="103" t="s">
        <v>320</v>
      </c>
      <c r="I41" s="104" t="s">
        <v>151</v>
      </c>
      <c r="J41" s="105">
        <v>152</v>
      </c>
      <c r="K41" s="105">
        <v>51</v>
      </c>
      <c r="L41" s="105" t="s">
        <v>867</v>
      </c>
      <c r="M41" s="105" t="s">
        <v>833</v>
      </c>
      <c r="N41" s="105" t="s">
        <v>833</v>
      </c>
      <c r="O41" s="105" t="s">
        <v>833</v>
      </c>
      <c r="P41" s="105" t="s">
        <v>833</v>
      </c>
      <c r="Q41" s="105" t="s">
        <v>833</v>
      </c>
      <c r="R41" s="105" t="s">
        <v>833</v>
      </c>
      <c r="S41" s="105" t="s">
        <v>833</v>
      </c>
      <c r="T41" s="105" t="s">
        <v>833</v>
      </c>
      <c r="U41" s="105" t="s">
        <v>935</v>
      </c>
      <c r="V41" s="105" t="s">
        <v>849</v>
      </c>
      <c r="W41" s="105"/>
      <c r="X41" s="105" t="s">
        <v>850</v>
      </c>
      <c r="Y41" s="105" t="s">
        <v>833</v>
      </c>
      <c r="Z41" s="105"/>
      <c r="AA41" s="105">
        <v>3</v>
      </c>
      <c r="AB41" s="105"/>
      <c r="AC41" s="105" t="s">
        <v>851</v>
      </c>
    </row>
    <row r="42" spans="1:29" ht="45">
      <c r="A42" s="103">
        <v>46</v>
      </c>
      <c r="B42" s="103">
        <v>227</v>
      </c>
      <c r="C42" s="103" t="s">
        <v>171</v>
      </c>
      <c r="D42" s="103">
        <v>1982</v>
      </c>
      <c r="E42" s="99" t="str">
        <f t="shared" si="0"/>
        <v>Nguyễn Thị Thanh Thảo 1982</v>
      </c>
      <c r="F42" s="103">
        <v>36</v>
      </c>
      <c r="G42" s="99">
        <v>37</v>
      </c>
      <c r="H42" s="103" t="s">
        <v>320</v>
      </c>
      <c r="I42" s="104" t="s">
        <v>151</v>
      </c>
      <c r="J42" s="105">
        <v>153</v>
      </c>
      <c r="K42" s="105">
        <v>50</v>
      </c>
      <c r="L42" s="105" t="s">
        <v>863</v>
      </c>
      <c r="M42" s="105" t="s">
        <v>833</v>
      </c>
      <c r="N42" s="105" t="s">
        <v>833</v>
      </c>
      <c r="O42" s="105" t="s">
        <v>833</v>
      </c>
      <c r="P42" s="105" t="s">
        <v>833</v>
      </c>
      <c r="Q42" s="105" t="s">
        <v>833</v>
      </c>
      <c r="R42" s="105" t="s">
        <v>833</v>
      </c>
      <c r="S42" s="105" t="s">
        <v>833</v>
      </c>
      <c r="T42" s="105" t="s">
        <v>833</v>
      </c>
      <c r="U42" s="105" t="s">
        <v>833</v>
      </c>
      <c r="V42" s="105" t="s">
        <v>849</v>
      </c>
      <c r="W42" s="105" t="s">
        <v>833</v>
      </c>
      <c r="X42" s="105" t="s">
        <v>899</v>
      </c>
      <c r="Y42" s="105" t="s">
        <v>833</v>
      </c>
      <c r="Z42" s="105" t="s">
        <v>833</v>
      </c>
      <c r="AA42" s="105">
        <v>2</v>
      </c>
      <c r="AB42" s="105"/>
      <c r="AC42" s="105" t="s">
        <v>851</v>
      </c>
    </row>
    <row r="43" spans="1:29" ht="60">
      <c r="A43" s="103">
        <v>47</v>
      </c>
      <c r="B43" s="103">
        <v>79</v>
      </c>
      <c r="C43" s="103" t="s">
        <v>174</v>
      </c>
      <c r="D43" s="103">
        <v>1987</v>
      </c>
      <c r="E43" s="99" t="str">
        <f t="shared" si="0"/>
        <v>Giáp Thị Vượng 1987</v>
      </c>
      <c r="F43" s="103">
        <v>31</v>
      </c>
      <c r="G43" s="99">
        <v>32</v>
      </c>
      <c r="H43" s="103" t="s">
        <v>320</v>
      </c>
      <c r="I43" s="104" t="s">
        <v>151</v>
      </c>
      <c r="J43" s="105">
        <v>161</v>
      </c>
      <c r="K43" s="105">
        <v>51</v>
      </c>
      <c r="L43" s="105" t="s">
        <v>867</v>
      </c>
      <c r="M43" s="105" t="s">
        <v>833</v>
      </c>
      <c r="N43" s="105" t="s">
        <v>833</v>
      </c>
      <c r="O43" s="105" t="s">
        <v>833</v>
      </c>
      <c r="P43" s="105" t="s">
        <v>833</v>
      </c>
      <c r="Q43" s="105" t="s">
        <v>936</v>
      </c>
      <c r="R43" s="105" t="s">
        <v>833</v>
      </c>
      <c r="S43" s="105" t="s">
        <v>833</v>
      </c>
      <c r="T43" s="105" t="s">
        <v>833</v>
      </c>
      <c r="U43" s="105" t="s">
        <v>833</v>
      </c>
      <c r="V43" s="105" t="s">
        <v>849</v>
      </c>
      <c r="W43" s="105" t="s">
        <v>898</v>
      </c>
      <c r="X43" s="105" t="s">
        <v>894</v>
      </c>
      <c r="Y43" s="105" t="s">
        <v>937</v>
      </c>
      <c r="Z43" s="105" t="s">
        <v>833</v>
      </c>
      <c r="AA43" s="105">
        <v>2</v>
      </c>
      <c r="AB43" s="105"/>
      <c r="AC43" s="105" t="s">
        <v>938</v>
      </c>
    </row>
    <row r="44" spans="1:29" ht="45">
      <c r="A44" s="103">
        <v>50</v>
      </c>
      <c r="B44" s="103">
        <v>364</v>
      </c>
      <c r="C44" s="103" t="s">
        <v>183</v>
      </c>
      <c r="D44" s="103">
        <v>1988</v>
      </c>
      <c r="E44" s="99" t="str">
        <f t="shared" si="0"/>
        <v>Nguyễn Thị Tất 1988</v>
      </c>
      <c r="F44" s="103">
        <v>30</v>
      </c>
      <c r="G44" s="99">
        <v>31</v>
      </c>
      <c r="H44" s="103" t="s">
        <v>320</v>
      </c>
      <c r="I44" s="104" t="s">
        <v>151</v>
      </c>
      <c r="J44" s="105">
        <v>148</v>
      </c>
      <c r="K44" s="105">
        <v>46</v>
      </c>
      <c r="L44" s="105" t="s">
        <v>857</v>
      </c>
      <c r="M44" s="105" t="s">
        <v>833</v>
      </c>
      <c r="N44" s="105" t="s">
        <v>833</v>
      </c>
      <c r="O44" s="105" t="s">
        <v>833</v>
      </c>
      <c r="P44" s="105" t="s">
        <v>833</v>
      </c>
      <c r="Q44" s="105" t="s">
        <v>833</v>
      </c>
      <c r="R44" s="105" t="s">
        <v>833</v>
      </c>
      <c r="S44" s="105" t="s">
        <v>833</v>
      </c>
      <c r="T44" s="105" t="s">
        <v>833</v>
      </c>
      <c r="U44" s="105" t="s">
        <v>939</v>
      </c>
      <c r="V44" s="105" t="s">
        <v>833</v>
      </c>
      <c r="W44" s="105" t="s">
        <v>833</v>
      </c>
      <c r="X44" s="105" t="s">
        <v>894</v>
      </c>
      <c r="Y44" s="105" t="s">
        <v>833</v>
      </c>
      <c r="Z44" s="105"/>
      <c r="AA44" s="105">
        <v>3</v>
      </c>
      <c r="AB44" s="105"/>
      <c r="AC44" s="105" t="s">
        <v>892</v>
      </c>
    </row>
    <row r="45" spans="1:29" ht="45">
      <c r="A45" s="103">
        <v>51</v>
      </c>
      <c r="B45" s="103">
        <v>58</v>
      </c>
      <c r="C45" s="103" t="s">
        <v>185</v>
      </c>
      <c r="D45" s="106">
        <v>1966</v>
      </c>
      <c r="E45" s="99" t="str">
        <f t="shared" si="0"/>
        <v>Nguyễn Ngọc Trang 1966</v>
      </c>
      <c r="F45" s="106">
        <v>52</v>
      </c>
      <c r="G45" s="99">
        <v>53</v>
      </c>
      <c r="H45" s="106" t="s">
        <v>320</v>
      </c>
      <c r="I45" s="104" t="s">
        <v>188</v>
      </c>
      <c r="J45" s="105">
        <v>155</v>
      </c>
      <c r="K45" s="105">
        <v>53</v>
      </c>
      <c r="L45" s="105" t="s">
        <v>831</v>
      </c>
      <c r="M45" s="105" t="s">
        <v>833</v>
      </c>
      <c r="N45" s="105" t="s">
        <v>833</v>
      </c>
      <c r="O45" s="105" t="s">
        <v>833</v>
      </c>
      <c r="P45" s="105" t="s">
        <v>833</v>
      </c>
      <c r="Q45" s="105" t="s">
        <v>833</v>
      </c>
      <c r="R45" s="105" t="s">
        <v>833</v>
      </c>
      <c r="S45" s="105" t="s">
        <v>833</v>
      </c>
      <c r="T45" s="105" t="s">
        <v>833</v>
      </c>
      <c r="U45" s="105" t="s">
        <v>833</v>
      </c>
      <c r="V45" s="105" t="s">
        <v>849</v>
      </c>
      <c r="W45" s="105" t="s">
        <v>833</v>
      </c>
      <c r="X45" s="105" t="s">
        <v>855</v>
      </c>
      <c r="Y45" s="105" t="s">
        <v>833</v>
      </c>
      <c r="Z45" s="105" t="s">
        <v>833</v>
      </c>
      <c r="AA45" s="105">
        <v>3</v>
      </c>
      <c r="AB45" s="105"/>
      <c r="AC45" s="105" t="s">
        <v>889</v>
      </c>
    </row>
    <row r="46" spans="1:29" ht="45">
      <c r="A46" s="103">
        <v>52</v>
      </c>
      <c r="B46" s="103">
        <v>394</v>
      </c>
      <c r="C46" s="103" t="s">
        <v>189</v>
      </c>
      <c r="D46" s="103">
        <v>1982</v>
      </c>
      <c r="E46" s="99" t="str">
        <f t="shared" si="0"/>
        <v>Lê Tiến Dũng 1982</v>
      </c>
      <c r="F46" s="103">
        <v>36</v>
      </c>
      <c r="G46" s="99">
        <v>37</v>
      </c>
      <c r="H46" s="103" t="s">
        <v>199</v>
      </c>
      <c r="I46" s="104" t="s">
        <v>188</v>
      </c>
      <c r="J46" s="105">
        <v>173</v>
      </c>
      <c r="K46" s="105">
        <v>68</v>
      </c>
      <c r="L46" s="105" t="s">
        <v>844</v>
      </c>
      <c r="M46" s="105" t="s">
        <v>833</v>
      </c>
      <c r="N46" s="105" t="s">
        <v>833</v>
      </c>
      <c r="O46" s="105" t="s">
        <v>833</v>
      </c>
      <c r="P46" s="105" t="s">
        <v>833</v>
      </c>
      <c r="Q46" s="105" t="s">
        <v>833</v>
      </c>
      <c r="R46" s="105" t="s">
        <v>833</v>
      </c>
      <c r="S46" s="105" t="s">
        <v>833</v>
      </c>
      <c r="T46" s="105" t="s">
        <v>833</v>
      </c>
      <c r="U46" s="105" t="s">
        <v>833</v>
      </c>
      <c r="V46" s="105" t="s">
        <v>833</v>
      </c>
      <c r="W46" s="105" t="s">
        <v>865</v>
      </c>
      <c r="X46" s="105" t="s">
        <v>899</v>
      </c>
      <c r="Y46" s="105" t="s">
        <v>877</v>
      </c>
      <c r="Z46" s="105"/>
      <c r="AA46" s="105">
        <v>2</v>
      </c>
      <c r="AB46" s="105"/>
      <c r="AC46" s="105" t="s">
        <v>940</v>
      </c>
    </row>
    <row r="47" spans="1:29" ht="45">
      <c r="A47" s="103">
        <v>53</v>
      </c>
      <c r="B47" s="103">
        <v>399</v>
      </c>
      <c r="C47" s="103" t="s">
        <v>192</v>
      </c>
      <c r="D47" s="103">
        <v>1984</v>
      </c>
      <c r="E47" s="99" t="str">
        <f t="shared" si="0"/>
        <v>Huỳnh Thị Cẩm Hoa 1984</v>
      </c>
      <c r="F47" s="103">
        <v>34</v>
      </c>
      <c r="G47" s="99">
        <v>35</v>
      </c>
      <c r="H47" s="103" t="s">
        <v>320</v>
      </c>
      <c r="I47" s="104" t="s">
        <v>188</v>
      </c>
      <c r="J47" s="105">
        <v>148</v>
      </c>
      <c r="K47" s="105">
        <v>47</v>
      </c>
      <c r="L47" s="105" t="s">
        <v>857</v>
      </c>
      <c r="M47" s="105" t="s">
        <v>833</v>
      </c>
      <c r="N47" s="105" t="s">
        <v>833</v>
      </c>
      <c r="O47" s="105" t="s">
        <v>833</v>
      </c>
      <c r="P47" s="105" t="s">
        <v>833</v>
      </c>
      <c r="Q47" s="105" t="s">
        <v>833</v>
      </c>
      <c r="R47" s="105" t="s">
        <v>833</v>
      </c>
      <c r="S47" s="105" t="s">
        <v>833</v>
      </c>
      <c r="T47" s="105" t="s">
        <v>833</v>
      </c>
      <c r="U47" s="105" t="s">
        <v>941</v>
      </c>
      <c r="V47" s="105" t="s">
        <v>869</v>
      </c>
      <c r="W47" s="105" t="s">
        <v>833</v>
      </c>
      <c r="X47" s="105" t="s">
        <v>906</v>
      </c>
      <c r="Y47" s="105" t="s">
        <v>833</v>
      </c>
      <c r="Z47" s="105"/>
      <c r="AA47" s="105">
        <v>3</v>
      </c>
      <c r="AB47" s="105"/>
      <c r="AC47" s="105" t="s">
        <v>889</v>
      </c>
    </row>
    <row r="48" spans="1:29" ht="60">
      <c r="A48" s="103">
        <v>54</v>
      </c>
      <c r="B48" s="103">
        <v>400</v>
      </c>
      <c r="C48" s="103" t="s">
        <v>195</v>
      </c>
      <c r="D48" s="103">
        <v>1992</v>
      </c>
      <c r="E48" s="99" t="str">
        <f t="shared" si="0"/>
        <v>Trần Nhật Minh 1992</v>
      </c>
      <c r="F48" s="103">
        <v>26</v>
      </c>
      <c r="G48" s="99">
        <v>27</v>
      </c>
      <c r="H48" s="103" t="s">
        <v>199</v>
      </c>
      <c r="I48" s="104" t="s">
        <v>188</v>
      </c>
      <c r="J48" s="105">
        <v>172</v>
      </c>
      <c r="K48" s="105">
        <v>79</v>
      </c>
      <c r="L48" s="105" t="s">
        <v>867</v>
      </c>
      <c r="M48" s="105" t="s">
        <v>833</v>
      </c>
      <c r="N48" s="105" t="s">
        <v>833</v>
      </c>
      <c r="O48" s="105" t="s">
        <v>942</v>
      </c>
      <c r="P48" s="105" t="s">
        <v>833</v>
      </c>
      <c r="Q48" s="105" t="s">
        <v>833</v>
      </c>
      <c r="R48" s="105" t="s">
        <v>833</v>
      </c>
      <c r="S48" s="105" t="s">
        <v>833</v>
      </c>
      <c r="T48" s="105" t="s">
        <v>833</v>
      </c>
      <c r="U48" s="105" t="s">
        <v>833</v>
      </c>
      <c r="V48" s="105" t="s">
        <v>849</v>
      </c>
      <c r="W48" s="105" t="s">
        <v>833</v>
      </c>
      <c r="X48" s="105" t="s">
        <v>850</v>
      </c>
      <c r="Y48" s="105" t="s">
        <v>833</v>
      </c>
      <c r="Z48" s="105"/>
      <c r="AA48" s="105">
        <v>2</v>
      </c>
      <c r="AB48" s="105"/>
      <c r="AC48" s="105" t="s">
        <v>943</v>
      </c>
    </row>
    <row r="49" spans="1:29" ht="45">
      <c r="A49" s="103">
        <v>55</v>
      </c>
      <c r="B49" s="103">
        <v>60</v>
      </c>
      <c r="C49" s="103" t="s">
        <v>197</v>
      </c>
      <c r="D49" s="103">
        <v>1979</v>
      </c>
      <c r="E49" s="99" t="str">
        <f t="shared" si="0"/>
        <v>Nguyễn Thành Nam 1979</v>
      </c>
      <c r="F49" s="103">
        <v>39</v>
      </c>
      <c r="G49" s="99">
        <v>40</v>
      </c>
      <c r="H49" s="103" t="s">
        <v>199</v>
      </c>
      <c r="I49" s="104" t="s">
        <v>55</v>
      </c>
      <c r="J49" s="105">
        <v>167</v>
      </c>
      <c r="K49" s="105">
        <v>76</v>
      </c>
      <c r="L49" s="105" t="s">
        <v>944</v>
      </c>
      <c r="M49" s="105" t="s">
        <v>945</v>
      </c>
      <c r="N49" s="105" t="s">
        <v>833</v>
      </c>
      <c r="O49" s="105" t="s">
        <v>833</v>
      </c>
      <c r="P49" s="105" t="s">
        <v>833</v>
      </c>
      <c r="Q49" s="105" t="s">
        <v>833</v>
      </c>
      <c r="R49" s="105" t="s">
        <v>833</v>
      </c>
      <c r="S49" s="105" t="s">
        <v>833</v>
      </c>
      <c r="T49" s="105" t="s">
        <v>833</v>
      </c>
      <c r="U49" s="105" t="s">
        <v>833</v>
      </c>
      <c r="V49" s="105" t="s">
        <v>836</v>
      </c>
      <c r="W49" s="105" t="s">
        <v>833</v>
      </c>
      <c r="X49" s="105" t="s">
        <v>850</v>
      </c>
      <c r="Y49" s="105" t="s">
        <v>946</v>
      </c>
      <c r="Z49" s="105"/>
      <c r="AA49" s="105">
        <v>3</v>
      </c>
      <c r="AB49" s="105"/>
      <c r="AC49" s="105" t="s">
        <v>947</v>
      </c>
    </row>
    <row r="50" spans="1:29" ht="60">
      <c r="A50" s="103">
        <v>56</v>
      </c>
      <c r="B50" s="103">
        <v>89</v>
      </c>
      <c r="C50" s="103" t="s">
        <v>200</v>
      </c>
      <c r="D50" s="103">
        <v>1960</v>
      </c>
      <c r="E50" s="99" t="str">
        <f t="shared" si="0"/>
        <v>Hà Phước Tuấn 1960</v>
      </c>
      <c r="F50" s="103">
        <v>58</v>
      </c>
      <c r="G50" s="99">
        <v>59</v>
      </c>
      <c r="H50" s="103" t="s">
        <v>199</v>
      </c>
      <c r="I50" s="104" t="s">
        <v>202</v>
      </c>
      <c r="J50" s="105">
        <v>171</v>
      </c>
      <c r="K50" s="105">
        <v>53</v>
      </c>
      <c r="L50" s="105" t="s">
        <v>948</v>
      </c>
      <c r="M50" s="105" t="s">
        <v>868</v>
      </c>
      <c r="N50" s="105" t="s">
        <v>833</v>
      </c>
      <c r="O50" s="105" t="s">
        <v>833</v>
      </c>
      <c r="P50" s="105" t="s">
        <v>833</v>
      </c>
      <c r="Q50" s="105" t="s">
        <v>833</v>
      </c>
      <c r="R50" s="105" t="s">
        <v>833</v>
      </c>
      <c r="S50" s="105" t="s">
        <v>833</v>
      </c>
      <c r="T50" s="105" t="s">
        <v>833</v>
      </c>
      <c r="U50" s="105" t="s">
        <v>833</v>
      </c>
      <c r="V50" s="105" t="s">
        <v>849</v>
      </c>
      <c r="W50" s="105" t="s">
        <v>833</v>
      </c>
      <c r="X50" s="105" t="s">
        <v>949</v>
      </c>
      <c r="Y50" s="105" t="s">
        <v>950</v>
      </c>
      <c r="Z50" s="105"/>
      <c r="AA50" s="105">
        <v>3</v>
      </c>
      <c r="AB50" s="105"/>
      <c r="AC50" s="105" t="s">
        <v>951</v>
      </c>
    </row>
    <row r="51" spans="1:29" ht="60">
      <c r="A51" s="103">
        <v>57</v>
      </c>
      <c r="B51" s="103">
        <v>72</v>
      </c>
      <c r="C51" s="103" t="s">
        <v>203</v>
      </c>
      <c r="D51" s="103">
        <v>1965</v>
      </c>
      <c r="E51" s="99" t="str">
        <f t="shared" si="0"/>
        <v>Võ Thị Anh Đào 1965</v>
      </c>
      <c r="F51" s="103">
        <v>53</v>
      </c>
      <c r="G51" s="99">
        <v>54</v>
      </c>
      <c r="H51" s="103" t="s">
        <v>320</v>
      </c>
      <c r="I51" s="104" t="s">
        <v>206</v>
      </c>
      <c r="J51" s="105">
        <v>158</v>
      </c>
      <c r="K51" s="105">
        <v>68</v>
      </c>
      <c r="L51" s="105" t="s">
        <v>852</v>
      </c>
      <c r="M51" s="105" t="s">
        <v>833</v>
      </c>
      <c r="N51" s="105" t="s">
        <v>833</v>
      </c>
      <c r="O51" s="105" t="s">
        <v>833</v>
      </c>
      <c r="P51" s="105" t="s">
        <v>833</v>
      </c>
      <c r="Q51" s="105" t="s">
        <v>833</v>
      </c>
      <c r="R51" s="105" t="s">
        <v>833</v>
      </c>
      <c r="S51" s="105" t="s">
        <v>833</v>
      </c>
      <c r="T51" s="105" t="s">
        <v>833</v>
      </c>
      <c r="U51" s="105" t="s">
        <v>833</v>
      </c>
      <c r="V51" s="105" t="s">
        <v>836</v>
      </c>
      <c r="W51" s="105" t="s">
        <v>865</v>
      </c>
      <c r="X51" s="105" t="s">
        <v>855</v>
      </c>
      <c r="Y51" s="105" t="s">
        <v>833</v>
      </c>
      <c r="Z51" s="105" t="s">
        <v>833</v>
      </c>
      <c r="AA51" s="105">
        <v>3</v>
      </c>
      <c r="AB51" s="105"/>
      <c r="AC51" s="105" t="s">
        <v>952</v>
      </c>
    </row>
    <row r="52" spans="1:29" ht="75">
      <c r="A52" s="103">
        <v>58</v>
      </c>
      <c r="B52" s="103">
        <v>375</v>
      </c>
      <c r="C52" s="103" t="s">
        <v>207</v>
      </c>
      <c r="D52" s="103">
        <v>1963</v>
      </c>
      <c r="E52" s="99" t="str">
        <f t="shared" si="0"/>
        <v>Nguyễn Thanh Sơn 1963</v>
      </c>
      <c r="F52" s="103">
        <v>55</v>
      </c>
      <c r="G52" s="99">
        <v>56</v>
      </c>
      <c r="H52" s="103" t="s">
        <v>199</v>
      </c>
      <c r="I52" s="104" t="s">
        <v>206</v>
      </c>
      <c r="J52" s="105">
        <v>173</v>
      </c>
      <c r="K52" s="105">
        <v>80</v>
      </c>
      <c r="L52" s="105" t="s">
        <v>844</v>
      </c>
      <c r="M52" s="105" t="s">
        <v>833</v>
      </c>
      <c r="N52" s="105" t="s">
        <v>833</v>
      </c>
      <c r="O52" s="105" t="s">
        <v>833</v>
      </c>
      <c r="P52" s="105" t="s">
        <v>833</v>
      </c>
      <c r="Q52" s="105" t="s">
        <v>833</v>
      </c>
      <c r="R52" s="105" t="s">
        <v>953</v>
      </c>
      <c r="S52" s="105" t="s">
        <v>833</v>
      </c>
      <c r="T52" s="105" t="s">
        <v>833</v>
      </c>
      <c r="U52" s="105" t="s">
        <v>833</v>
      </c>
      <c r="V52" s="105" t="s">
        <v>836</v>
      </c>
      <c r="W52" s="105" t="s">
        <v>833</v>
      </c>
      <c r="X52" s="105" t="s">
        <v>906</v>
      </c>
      <c r="Y52" s="105" t="s">
        <v>833</v>
      </c>
      <c r="Z52" s="105"/>
      <c r="AA52" s="105">
        <v>3</v>
      </c>
      <c r="AB52" s="105"/>
      <c r="AC52" s="105" t="s">
        <v>954</v>
      </c>
    </row>
    <row r="53" spans="1:29" ht="60">
      <c r="A53" s="103">
        <v>59</v>
      </c>
      <c r="B53" s="103">
        <v>76</v>
      </c>
      <c r="C53" s="103" t="s">
        <v>209</v>
      </c>
      <c r="D53" s="103">
        <v>1965</v>
      </c>
      <c r="E53" s="99" t="str">
        <f t="shared" si="0"/>
        <v>Nguyễn Văn Sơn 1965</v>
      </c>
      <c r="F53" s="103">
        <v>53</v>
      </c>
      <c r="G53" s="99">
        <v>54</v>
      </c>
      <c r="H53" s="103" t="s">
        <v>199</v>
      </c>
      <c r="I53" s="104" t="s">
        <v>206</v>
      </c>
      <c r="J53" s="105">
        <v>160</v>
      </c>
      <c r="K53" s="105">
        <v>46</v>
      </c>
      <c r="L53" s="105" t="s">
        <v>955</v>
      </c>
      <c r="M53" s="105" t="s">
        <v>833</v>
      </c>
      <c r="N53" s="105" t="s">
        <v>833</v>
      </c>
      <c r="O53" s="105" t="s">
        <v>833</v>
      </c>
      <c r="P53" s="105" t="s">
        <v>833</v>
      </c>
      <c r="Q53" s="105" t="s">
        <v>833</v>
      </c>
      <c r="R53" s="105" t="s">
        <v>833</v>
      </c>
      <c r="S53" s="105" t="s">
        <v>833</v>
      </c>
      <c r="T53" s="105" t="s">
        <v>833</v>
      </c>
      <c r="U53" s="105" t="s">
        <v>833</v>
      </c>
      <c r="V53" s="105" t="s">
        <v>836</v>
      </c>
      <c r="W53" s="105" t="s">
        <v>865</v>
      </c>
      <c r="X53" s="105" t="s">
        <v>855</v>
      </c>
      <c r="Y53" s="105" t="s">
        <v>833</v>
      </c>
      <c r="Z53" s="105"/>
      <c r="AA53" s="105">
        <v>3</v>
      </c>
      <c r="AB53" s="105"/>
      <c r="AC53" s="105" t="s">
        <v>956</v>
      </c>
    </row>
    <row r="54" spans="1:29" ht="45">
      <c r="A54" s="103">
        <v>60</v>
      </c>
      <c r="B54" s="103">
        <v>99</v>
      </c>
      <c r="C54" s="103" t="s">
        <v>210</v>
      </c>
      <c r="D54" s="103">
        <v>1989</v>
      </c>
      <c r="E54" s="99" t="str">
        <f t="shared" si="0"/>
        <v>Nguyễn Yến Nhi 1989</v>
      </c>
      <c r="F54" s="103">
        <v>29</v>
      </c>
      <c r="G54" s="99">
        <v>30</v>
      </c>
      <c r="H54" s="103" t="s">
        <v>320</v>
      </c>
      <c r="I54" s="104" t="s">
        <v>206</v>
      </c>
      <c r="J54" s="105">
        <v>147</v>
      </c>
      <c r="K54" s="105">
        <v>45</v>
      </c>
      <c r="L54" s="105" t="s">
        <v>857</v>
      </c>
      <c r="M54" s="105" t="s">
        <v>833</v>
      </c>
      <c r="N54" s="105" t="s">
        <v>833</v>
      </c>
      <c r="O54" s="105" t="s">
        <v>833</v>
      </c>
      <c r="P54" s="105" t="s">
        <v>833</v>
      </c>
      <c r="Q54" s="105" t="s">
        <v>833</v>
      </c>
      <c r="R54" s="105" t="s">
        <v>833</v>
      </c>
      <c r="S54" s="105" t="s">
        <v>833</v>
      </c>
      <c r="T54" s="105" t="s">
        <v>833</v>
      </c>
      <c r="U54" s="105" t="s">
        <v>833</v>
      </c>
      <c r="V54" s="105" t="s">
        <v>849</v>
      </c>
      <c r="W54" s="105" t="s">
        <v>865</v>
      </c>
      <c r="X54" s="105" t="s">
        <v>850</v>
      </c>
      <c r="Y54" s="105" t="s">
        <v>833</v>
      </c>
      <c r="Z54" s="105"/>
      <c r="AA54" s="105">
        <v>3</v>
      </c>
      <c r="AB54" s="105"/>
      <c r="AC54" s="105" t="s">
        <v>957</v>
      </c>
    </row>
    <row r="55" spans="1:29" ht="45">
      <c r="A55" s="103">
        <v>61</v>
      </c>
      <c r="B55" s="103">
        <v>70</v>
      </c>
      <c r="C55" s="103" t="s">
        <v>213</v>
      </c>
      <c r="D55" s="103">
        <v>1986</v>
      </c>
      <c r="E55" s="99" t="str">
        <f t="shared" si="0"/>
        <v>Vũ Thị Thu Thủy 1986</v>
      </c>
      <c r="F55" s="103">
        <v>32</v>
      </c>
      <c r="G55" s="99">
        <v>33</v>
      </c>
      <c r="H55" s="103" t="s">
        <v>320</v>
      </c>
      <c r="I55" s="104" t="s">
        <v>206</v>
      </c>
      <c r="J55" s="105">
        <v>151</v>
      </c>
      <c r="K55" s="105">
        <v>52</v>
      </c>
      <c r="L55" s="105" t="s">
        <v>831</v>
      </c>
      <c r="M55" s="105" t="s">
        <v>833</v>
      </c>
      <c r="N55" s="105" t="s">
        <v>833</v>
      </c>
      <c r="O55" s="105" t="s">
        <v>958</v>
      </c>
      <c r="P55" s="105" t="s">
        <v>833</v>
      </c>
      <c r="Q55" s="105" t="s">
        <v>833</v>
      </c>
      <c r="R55" s="105" t="s">
        <v>833</v>
      </c>
      <c r="S55" s="105" t="s">
        <v>833</v>
      </c>
      <c r="T55" s="105" t="s">
        <v>833</v>
      </c>
      <c r="U55" s="105" t="s">
        <v>939</v>
      </c>
      <c r="V55" s="105" t="s">
        <v>833</v>
      </c>
      <c r="W55" s="105" t="s">
        <v>833</v>
      </c>
      <c r="X55" s="105" t="s">
        <v>850</v>
      </c>
      <c r="Y55" s="105" t="s">
        <v>833</v>
      </c>
      <c r="Z55" s="105"/>
      <c r="AA55" s="105">
        <v>3</v>
      </c>
      <c r="AB55" s="105"/>
      <c r="AC55" s="105" t="s">
        <v>959</v>
      </c>
    </row>
    <row r="56" spans="1:29" ht="30">
      <c r="A56" s="103">
        <v>62</v>
      </c>
      <c r="B56" s="103">
        <v>64</v>
      </c>
      <c r="C56" s="103" t="s">
        <v>217</v>
      </c>
      <c r="D56" s="103">
        <v>1978</v>
      </c>
      <c r="E56" s="99" t="str">
        <f t="shared" si="0"/>
        <v>Nguyễn Chí Nhân 1978</v>
      </c>
      <c r="F56" s="103">
        <v>40</v>
      </c>
      <c r="G56" s="99">
        <v>41</v>
      </c>
      <c r="H56" s="103" t="s">
        <v>199</v>
      </c>
      <c r="I56" s="104" t="s">
        <v>206</v>
      </c>
      <c r="J56" s="105">
        <v>170</v>
      </c>
      <c r="K56" s="105">
        <v>49</v>
      </c>
      <c r="L56" s="105" t="s">
        <v>867</v>
      </c>
      <c r="M56" s="105" t="s">
        <v>833</v>
      </c>
      <c r="N56" s="105" t="s">
        <v>833</v>
      </c>
      <c r="O56" s="105" t="s">
        <v>833</v>
      </c>
      <c r="P56" s="105" t="s">
        <v>833</v>
      </c>
      <c r="Q56" s="105" t="s">
        <v>833</v>
      </c>
      <c r="R56" s="105" t="s">
        <v>833</v>
      </c>
      <c r="S56" s="105" t="s">
        <v>833</v>
      </c>
      <c r="T56" s="105" t="s">
        <v>833</v>
      </c>
      <c r="U56" s="105" t="s">
        <v>833</v>
      </c>
      <c r="V56" s="105" t="s">
        <v>833</v>
      </c>
      <c r="W56" s="105" t="s">
        <v>833</v>
      </c>
      <c r="X56" s="105" t="s">
        <v>899</v>
      </c>
      <c r="Y56" s="105" t="s">
        <v>833</v>
      </c>
      <c r="Z56" s="105"/>
      <c r="AA56" s="105">
        <v>2</v>
      </c>
      <c r="AB56" s="105"/>
      <c r="AC56" s="105" t="s">
        <v>960</v>
      </c>
    </row>
    <row r="57" spans="1:29" ht="60">
      <c r="A57" s="103">
        <v>63</v>
      </c>
      <c r="B57" s="103">
        <v>52</v>
      </c>
      <c r="C57" s="103" t="s">
        <v>220</v>
      </c>
      <c r="D57" s="103">
        <v>1965</v>
      </c>
      <c r="E57" s="99" t="str">
        <f t="shared" si="0"/>
        <v>Nguyễn Thị Hoa 1965</v>
      </c>
      <c r="F57" s="103">
        <v>53</v>
      </c>
      <c r="G57" s="99">
        <v>54</v>
      </c>
      <c r="H57" s="103" t="s">
        <v>320</v>
      </c>
      <c r="I57" s="104" t="s">
        <v>55</v>
      </c>
      <c r="J57" s="105">
        <v>155</v>
      </c>
      <c r="K57" s="105">
        <v>58</v>
      </c>
      <c r="L57" s="105" t="s">
        <v>831</v>
      </c>
      <c r="M57" s="105" t="s">
        <v>833</v>
      </c>
      <c r="N57" s="105" t="s">
        <v>833</v>
      </c>
      <c r="O57" s="105" t="s">
        <v>942</v>
      </c>
      <c r="P57" s="105" t="s">
        <v>833</v>
      </c>
      <c r="Q57" s="105" t="s">
        <v>833</v>
      </c>
      <c r="R57" s="105" t="s">
        <v>833</v>
      </c>
      <c r="S57" s="105" t="s">
        <v>833</v>
      </c>
      <c r="T57" s="105" t="s">
        <v>833</v>
      </c>
      <c r="U57" s="105" t="s">
        <v>833</v>
      </c>
      <c r="V57" s="105" t="s">
        <v>836</v>
      </c>
      <c r="W57" s="105" t="s">
        <v>833</v>
      </c>
      <c r="X57" s="105" t="s">
        <v>855</v>
      </c>
      <c r="Y57" s="105" t="s">
        <v>833</v>
      </c>
      <c r="Z57" s="105"/>
      <c r="AA57" s="105">
        <v>3</v>
      </c>
      <c r="AB57" s="105"/>
      <c r="AC57" s="105" t="s">
        <v>961</v>
      </c>
    </row>
    <row r="58" spans="1:29" ht="45">
      <c r="A58" s="103">
        <v>64</v>
      </c>
      <c r="B58" s="103">
        <v>98</v>
      </c>
      <c r="C58" s="103" t="s">
        <v>221</v>
      </c>
      <c r="D58" s="103">
        <v>1991</v>
      </c>
      <c r="E58" s="99" t="str">
        <f t="shared" si="0"/>
        <v>Thân Thị Nhung 1991</v>
      </c>
      <c r="F58" s="103">
        <v>27</v>
      </c>
      <c r="G58" s="99">
        <v>28</v>
      </c>
      <c r="H58" s="103" t="s">
        <v>320</v>
      </c>
      <c r="I58" s="104" t="s">
        <v>224</v>
      </c>
      <c r="J58" s="105">
        <v>165</v>
      </c>
      <c r="K58" s="105">
        <v>56</v>
      </c>
      <c r="L58" s="105" t="s">
        <v>867</v>
      </c>
      <c r="M58" s="105" t="s">
        <v>833</v>
      </c>
      <c r="N58" s="105" t="s">
        <v>833</v>
      </c>
      <c r="O58" s="105" t="s">
        <v>833</v>
      </c>
      <c r="P58" s="105" t="s">
        <v>833</v>
      </c>
      <c r="Q58" s="105" t="s">
        <v>833</v>
      </c>
      <c r="R58" s="105" t="s">
        <v>833</v>
      </c>
      <c r="S58" s="105" t="s">
        <v>833</v>
      </c>
      <c r="T58" s="105" t="s">
        <v>833</v>
      </c>
      <c r="U58" s="105" t="s">
        <v>833</v>
      </c>
      <c r="V58" s="105" t="s">
        <v>849</v>
      </c>
      <c r="W58" s="105" t="s">
        <v>833</v>
      </c>
      <c r="X58" s="105" t="s">
        <v>846</v>
      </c>
      <c r="Y58" s="105" t="s">
        <v>901</v>
      </c>
      <c r="Z58" s="105"/>
      <c r="AA58" s="105">
        <v>3</v>
      </c>
      <c r="AB58" s="105"/>
      <c r="AC58" s="105" t="s">
        <v>848</v>
      </c>
    </row>
    <row r="59" spans="1:29" ht="60">
      <c r="A59" s="103">
        <v>65</v>
      </c>
      <c r="B59" s="103">
        <v>49</v>
      </c>
      <c r="C59" s="103" t="s">
        <v>225</v>
      </c>
      <c r="D59" s="103">
        <v>1970</v>
      </c>
      <c r="E59" s="99" t="str">
        <f t="shared" si="0"/>
        <v>Huỳnh Thị Xuân Mai 1970</v>
      </c>
      <c r="F59" s="103">
        <v>48</v>
      </c>
      <c r="G59" s="99">
        <v>49</v>
      </c>
      <c r="H59" s="103" t="s">
        <v>320</v>
      </c>
      <c r="I59" s="104" t="s">
        <v>224</v>
      </c>
      <c r="J59" s="105">
        <v>151</v>
      </c>
      <c r="K59" s="105">
        <v>50</v>
      </c>
      <c r="L59" s="105" t="s">
        <v>867</v>
      </c>
      <c r="M59" s="105" t="s">
        <v>833</v>
      </c>
      <c r="N59" s="105" t="s">
        <v>833</v>
      </c>
      <c r="O59" s="105" t="s">
        <v>833</v>
      </c>
      <c r="P59" s="105" t="s">
        <v>833</v>
      </c>
      <c r="Q59" s="105" t="s">
        <v>962</v>
      </c>
      <c r="R59" s="105" t="s">
        <v>833</v>
      </c>
      <c r="S59" s="105" t="s">
        <v>833</v>
      </c>
      <c r="T59" s="105" t="s">
        <v>833</v>
      </c>
      <c r="U59" s="105" t="s">
        <v>963</v>
      </c>
      <c r="V59" s="105" t="s">
        <v>836</v>
      </c>
      <c r="W59" s="105" t="s">
        <v>833</v>
      </c>
      <c r="X59" s="105" t="s">
        <v>894</v>
      </c>
      <c r="Y59" s="105" t="s">
        <v>833</v>
      </c>
      <c r="Z59" s="105" t="s">
        <v>833</v>
      </c>
      <c r="AA59" s="105">
        <v>3</v>
      </c>
      <c r="AB59" s="105"/>
      <c r="AC59" s="105" t="s">
        <v>964</v>
      </c>
    </row>
    <row r="60" spans="1:29" ht="105">
      <c r="A60" s="103">
        <v>66</v>
      </c>
      <c r="B60" s="103">
        <v>293</v>
      </c>
      <c r="C60" s="103" t="s">
        <v>227</v>
      </c>
      <c r="D60" s="103">
        <v>1981</v>
      </c>
      <c r="E60" s="99" t="str">
        <f t="shared" si="0"/>
        <v>Trần Thị Phương Oanh 1981</v>
      </c>
      <c r="F60" s="103">
        <v>37</v>
      </c>
      <c r="G60" s="99">
        <v>38</v>
      </c>
      <c r="H60" s="103" t="s">
        <v>320</v>
      </c>
      <c r="I60" s="104" t="s">
        <v>224</v>
      </c>
      <c r="J60" s="105">
        <v>153</v>
      </c>
      <c r="K60" s="105">
        <v>50</v>
      </c>
      <c r="L60" s="105" t="s">
        <v>867</v>
      </c>
      <c r="M60" s="105" t="s">
        <v>833</v>
      </c>
      <c r="N60" s="105" t="s">
        <v>833</v>
      </c>
      <c r="O60" s="105" t="s">
        <v>833</v>
      </c>
      <c r="P60" s="105" t="s">
        <v>833</v>
      </c>
      <c r="Q60" s="105" t="s">
        <v>833</v>
      </c>
      <c r="R60" s="105" t="s">
        <v>833</v>
      </c>
      <c r="S60" s="105" t="s">
        <v>833</v>
      </c>
      <c r="T60" s="105" t="s">
        <v>833</v>
      </c>
      <c r="U60" s="105" t="s">
        <v>965</v>
      </c>
      <c r="V60" s="105" t="s">
        <v>833</v>
      </c>
      <c r="W60" s="105" t="s">
        <v>833</v>
      </c>
      <c r="X60" s="105" t="s">
        <v>894</v>
      </c>
      <c r="Y60" s="105" t="s">
        <v>833</v>
      </c>
      <c r="Z60" s="105" t="s">
        <v>833</v>
      </c>
      <c r="AA60" s="105">
        <v>3</v>
      </c>
      <c r="AB60" s="105"/>
      <c r="AC60" s="105" t="s">
        <v>966</v>
      </c>
    </row>
    <row r="61" spans="1:29" ht="30">
      <c r="A61" s="103">
        <v>67</v>
      </c>
      <c r="B61" s="103">
        <v>93</v>
      </c>
      <c r="C61" s="103" t="s">
        <v>230</v>
      </c>
      <c r="D61" s="103">
        <v>1974</v>
      </c>
      <c r="E61" s="99" t="str">
        <f t="shared" si="0"/>
        <v>Nguyễn Văn Chiến 1974</v>
      </c>
      <c r="F61" s="103">
        <v>44</v>
      </c>
      <c r="G61" s="99">
        <v>45</v>
      </c>
      <c r="H61" s="103" t="s">
        <v>199</v>
      </c>
      <c r="I61" s="104" t="s">
        <v>224</v>
      </c>
      <c r="J61" s="105">
        <v>171</v>
      </c>
      <c r="K61" s="105">
        <v>64</v>
      </c>
      <c r="L61" s="105" t="s">
        <v>857</v>
      </c>
      <c r="M61" s="105" t="s">
        <v>833</v>
      </c>
      <c r="N61" s="105" t="s">
        <v>833</v>
      </c>
      <c r="O61" s="105" t="s">
        <v>833</v>
      </c>
      <c r="P61" s="105" t="s">
        <v>833</v>
      </c>
      <c r="Q61" s="105" t="s">
        <v>833</v>
      </c>
      <c r="R61" s="105" t="s">
        <v>833</v>
      </c>
      <c r="S61" s="105" t="s">
        <v>833</v>
      </c>
      <c r="T61" s="105" t="s">
        <v>833</v>
      </c>
      <c r="U61" s="105" t="s">
        <v>833</v>
      </c>
      <c r="V61" s="105" t="s">
        <v>934</v>
      </c>
      <c r="W61" s="105" t="s">
        <v>833</v>
      </c>
      <c r="X61" s="105" t="s">
        <v>842</v>
      </c>
      <c r="Y61" s="105" t="s">
        <v>833</v>
      </c>
      <c r="Z61" s="105"/>
      <c r="AA61" s="105">
        <v>2</v>
      </c>
      <c r="AB61" s="105"/>
      <c r="AC61" s="105" t="s">
        <v>851</v>
      </c>
    </row>
    <row r="62" spans="1:29" ht="105">
      <c r="A62" s="103">
        <v>68</v>
      </c>
      <c r="B62" s="103">
        <v>92</v>
      </c>
      <c r="C62" s="103" t="s">
        <v>233</v>
      </c>
      <c r="D62" s="103">
        <v>1976</v>
      </c>
      <c r="E62" s="99" t="str">
        <f t="shared" si="0"/>
        <v>Lâm Viết Dũng 1976</v>
      </c>
      <c r="F62" s="103">
        <v>42</v>
      </c>
      <c r="G62" s="99">
        <v>43</v>
      </c>
      <c r="H62" s="103" t="s">
        <v>199</v>
      </c>
      <c r="I62" s="104" t="s">
        <v>224</v>
      </c>
      <c r="J62" s="105">
        <v>164</v>
      </c>
      <c r="K62" s="105">
        <v>82</v>
      </c>
      <c r="L62" s="105" t="s">
        <v>844</v>
      </c>
      <c r="M62" s="105" t="s">
        <v>833</v>
      </c>
      <c r="N62" s="105" t="s">
        <v>833</v>
      </c>
      <c r="O62" s="105" t="s">
        <v>833</v>
      </c>
      <c r="P62" s="105" t="s">
        <v>833</v>
      </c>
      <c r="Q62" s="105" t="s">
        <v>833</v>
      </c>
      <c r="R62" s="105" t="s">
        <v>833</v>
      </c>
      <c r="S62" s="105" t="s">
        <v>833</v>
      </c>
      <c r="T62" s="105" t="s">
        <v>833</v>
      </c>
      <c r="U62" s="105" t="s">
        <v>967</v>
      </c>
      <c r="V62" s="105" t="s">
        <v>968</v>
      </c>
      <c r="W62" s="105" t="s">
        <v>865</v>
      </c>
      <c r="X62" s="105" t="s">
        <v>850</v>
      </c>
      <c r="Y62" s="105" t="s">
        <v>833</v>
      </c>
      <c r="Z62" s="105"/>
      <c r="AA62" s="105">
        <v>3</v>
      </c>
      <c r="AB62" s="105"/>
      <c r="AC62" s="105" t="s">
        <v>969</v>
      </c>
    </row>
    <row r="63" spans="1:29" ht="45">
      <c r="A63" s="103">
        <v>69</v>
      </c>
      <c r="B63" s="103">
        <v>56</v>
      </c>
      <c r="C63" s="103" t="s">
        <v>236</v>
      </c>
      <c r="D63" s="103">
        <v>1986</v>
      </c>
      <c r="E63" s="99" t="str">
        <f t="shared" si="0"/>
        <v>Mai Thu Hương 1986</v>
      </c>
      <c r="F63" s="103">
        <v>32</v>
      </c>
      <c r="G63" s="99">
        <v>33</v>
      </c>
      <c r="H63" s="103" t="s">
        <v>320</v>
      </c>
      <c r="I63" s="104" t="s">
        <v>239</v>
      </c>
      <c r="J63" s="105">
        <v>151</v>
      </c>
      <c r="K63" s="105">
        <v>45</v>
      </c>
      <c r="L63" s="105" t="s">
        <v>867</v>
      </c>
      <c r="M63" s="105" t="s">
        <v>833</v>
      </c>
      <c r="N63" s="105" t="s">
        <v>833</v>
      </c>
      <c r="O63" s="105" t="s">
        <v>833</v>
      </c>
      <c r="P63" s="105" t="s">
        <v>833</v>
      </c>
      <c r="Q63" s="105" t="s">
        <v>833</v>
      </c>
      <c r="R63" s="105" t="s">
        <v>833</v>
      </c>
      <c r="S63" s="105" t="s">
        <v>833</v>
      </c>
      <c r="T63" s="105" t="s">
        <v>833</v>
      </c>
      <c r="U63" s="105" t="s">
        <v>833</v>
      </c>
      <c r="V63" s="105" t="s">
        <v>849</v>
      </c>
      <c r="W63" s="105" t="s">
        <v>833</v>
      </c>
      <c r="X63" s="105" t="s">
        <v>850</v>
      </c>
      <c r="Y63" s="105" t="s">
        <v>833</v>
      </c>
      <c r="Z63" s="105" t="s">
        <v>833</v>
      </c>
      <c r="AA63" s="105">
        <v>2</v>
      </c>
      <c r="AB63" s="105"/>
      <c r="AC63" s="105" t="s">
        <v>851</v>
      </c>
    </row>
    <row r="64" spans="1:29" ht="75">
      <c r="A64" s="103">
        <v>70</v>
      </c>
      <c r="B64" s="103">
        <v>223</v>
      </c>
      <c r="C64" s="103" t="s">
        <v>240</v>
      </c>
      <c r="D64" s="103">
        <v>1974</v>
      </c>
      <c r="E64" s="99" t="str">
        <f t="shared" si="0"/>
        <v>Nguyễn Văn Thành 1974</v>
      </c>
      <c r="F64" s="103">
        <v>44</v>
      </c>
      <c r="G64" s="99">
        <v>45</v>
      </c>
      <c r="H64" s="103" t="s">
        <v>199</v>
      </c>
      <c r="I64" s="104" t="s">
        <v>241</v>
      </c>
      <c r="J64" s="105">
        <v>157</v>
      </c>
      <c r="K64" s="105">
        <v>56</v>
      </c>
      <c r="L64" s="105" t="s">
        <v>844</v>
      </c>
      <c r="M64" s="105" t="s">
        <v>833</v>
      </c>
      <c r="N64" s="105" t="s">
        <v>833</v>
      </c>
      <c r="O64" s="105" t="s">
        <v>833</v>
      </c>
      <c r="P64" s="105" t="s">
        <v>833</v>
      </c>
      <c r="Q64" s="105" t="s">
        <v>970</v>
      </c>
      <c r="R64" s="105" t="s">
        <v>833</v>
      </c>
      <c r="S64" s="105" t="s">
        <v>833</v>
      </c>
      <c r="T64" s="105" t="s">
        <v>833</v>
      </c>
      <c r="U64" s="105" t="s">
        <v>833</v>
      </c>
      <c r="V64" s="105" t="s">
        <v>869</v>
      </c>
      <c r="W64" s="105" t="s">
        <v>833</v>
      </c>
      <c r="X64" s="105" t="s">
        <v>894</v>
      </c>
      <c r="Y64" s="105" t="s">
        <v>971</v>
      </c>
      <c r="Z64" s="105"/>
      <c r="AA64" s="105">
        <v>3</v>
      </c>
      <c r="AB64" s="105"/>
      <c r="AC64" s="105" t="s">
        <v>972</v>
      </c>
    </row>
    <row r="65" spans="1:29" ht="30">
      <c r="A65" s="103">
        <v>71</v>
      </c>
      <c r="B65" s="103">
        <v>11</v>
      </c>
      <c r="C65" s="103" t="s">
        <v>242</v>
      </c>
      <c r="D65" s="103">
        <v>1976</v>
      </c>
      <c r="E65" s="99" t="str">
        <f t="shared" si="0"/>
        <v>Nguyễn Trọng Phú 1976</v>
      </c>
      <c r="F65" s="103">
        <v>46</v>
      </c>
      <c r="G65" s="99">
        <v>47</v>
      </c>
      <c r="H65" s="103" t="s">
        <v>199</v>
      </c>
      <c r="I65" s="104" t="s">
        <v>241</v>
      </c>
      <c r="J65" s="105">
        <v>163</v>
      </c>
      <c r="K65" s="105">
        <v>80</v>
      </c>
      <c r="L65" s="105" t="s">
        <v>844</v>
      </c>
      <c r="M65" s="105" t="s">
        <v>833</v>
      </c>
      <c r="N65" s="105" t="s">
        <v>833</v>
      </c>
      <c r="O65" s="105" t="s">
        <v>833</v>
      </c>
      <c r="P65" s="105" t="s">
        <v>833</v>
      </c>
      <c r="Q65" s="105" t="s">
        <v>833</v>
      </c>
      <c r="R65" s="105" t="s">
        <v>833</v>
      </c>
      <c r="S65" s="105" t="s">
        <v>833</v>
      </c>
      <c r="T65" s="105" t="s">
        <v>833</v>
      </c>
      <c r="U65" s="105" t="s">
        <v>833</v>
      </c>
      <c r="V65" s="105" t="s">
        <v>833</v>
      </c>
      <c r="W65" s="105" t="s">
        <v>833</v>
      </c>
      <c r="X65" s="105" t="s">
        <v>899</v>
      </c>
      <c r="Y65" s="105" t="s">
        <v>833</v>
      </c>
      <c r="Z65" s="105"/>
      <c r="AA65" s="105">
        <v>3</v>
      </c>
      <c r="AB65" s="105"/>
      <c r="AC65" s="105" t="s">
        <v>973</v>
      </c>
    </row>
    <row r="66" spans="1:29" ht="45">
      <c r="A66" s="103">
        <v>72</v>
      </c>
      <c r="B66" s="103">
        <v>46</v>
      </c>
      <c r="C66" s="103" t="s">
        <v>244</v>
      </c>
      <c r="D66" s="103">
        <v>1991</v>
      </c>
      <c r="E66" s="99" t="str">
        <f t="shared" si="0"/>
        <v>Lê Hồng Anh Tuấn 1991</v>
      </c>
      <c r="F66" s="103">
        <v>27</v>
      </c>
      <c r="G66" s="99">
        <v>28</v>
      </c>
      <c r="H66" s="103" t="s">
        <v>199</v>
      </c>
      <c r="I66" s="104" t="s">
        <v>241</v>
      </c>
      <c r="J66" s="105">
        <v>170</v>
      </c>
      <c r="K66" s="105">
        <v>56</v>
      </c>
      <c r="L66" s="105" t="s">
        <v>974</v>
      </c>
      <c r="M66" s="105" t="s">
        <v>975</v>
      </c>
      <c r="N66" s="105" t="s">
        <v>833</v>
      </c>
      <c r="O66" s="105" t="s">
        <v>976</v>
      </c>
      <c r="P66" s="105" t="s">
        <v>833</v>
      </c>
      <c r="Q66" s="105" t="s">
        <v>833</v>
      </c>
      <c r="R66" s="105" t="s">
        <v>833</v>
      </c>
      <c r="S66" s="105" t="s">
        <v>833</v>
      </c>
      <c r="T66" s="105" t="s">
        <v>833</v>
      </c>
      <c r="U66" s="105" t="s">
        <v>833</v>
      </c>
      <c r="V66" s="105" t="s">
        <v>833</v>
      </c>
      <c r="W66" s="105" t="s">
        <v>833</v>
      </c>
      <c r="X66" s="105" t="s">
        <v>888</v>
      </c>
      <c r="Y66" s="105" t="s">
        <v>833</v>
      </c>
      <c r="Z66" s="105"/>
      <c r="AA66" s="105">
        <v>3</v>
      </c>
      <c r="AB66" s="105"/>
      <c r="AC66" s="105" t="s">
        <v>977</v>
      </c>
    </row>
    <row r="67" spans="1:29" ht="60">
      <c r="A67" s="103">
        <v>73</v>
      </c>
      <c r="B67" s="103">
        <v>12</v>
      </c>
      <c r="C67" s="103" t="s">
        <v>246</v>
      </c>
      <c r="D67" s="103">
        <v>1984</v>
      </c>
      <c r="E67" s="99" t="str">
        <f t="shared" ref="E67:E130" si="1">C67&amp;" "&amp;D67</f>
        <v>Vũ Ngọc Quang 1984</v>
      </c>
      <c r="F67" s="103">
        <v>34</v>
      </c>
      <c r="G67" s="99">
        <v>35</v>
      </c>
      <c r="H67" s="103" t="s">
        <v>199</v>
      </c>
      <c r="I67" s="104" t="s">
        <v>241</v>
      </c>
      <c r="J67" s="105">
        <v>170</v>
      </c>
      <c r="K67" s="105">
        <v>70</v>
      </c>
      <c r="L67" s="105" t="s">
        <v>867</v>
      </c>
      <c r="M67" s="105" t="s">
        <v>833</v>
      </c>
      <c r="N67" s="105" t="s">
        <v>833</v>
      </c>
      <c r="O67" s="105" t="s">
        <v>833</v>
      </c>
      <c r="P67" s="105" t="s">
        <v>833</v>
      </c>
      <c r="Q67" s="105" t="s">
        <v>833</v>
      </c>
      <c r="R67" s="105" t="s">
        <v>833</v>
      </c>
      <c r="S67" s="105" t="s">
        <v>833</v>
      </c>
      <c r="T67" s="105" t="s">
        <v>833</v>
      </c>
      <c r="U67" s="105" t="s">
        <v>978</v>
      </c>
      <c r="V67" s="105" t="s">
        <v>833</v>
      </c>
      <c r="W67" s="105" t="s">
        <v>833</v>
      </c>
      <c r="X67" s="105" t="s">
        <v>899</v>
      </c>
      <c r="Y67" s="105" t="s">
        <v>833</v>
      </c>
      <c r="Z67" s="105"/>
      <c r="AA67" s="105">
        <v>3</v>
      </c>
      <c r="AB67" s="105"/>
      <c r="AC67" s="105" t="s">
        <v>854</v>
      </c>
    </row>
    <row r="68" spans="1:29" ht="60">
      <c r="A68" s="103">
        <v>74</v>
      </c>
      <c r="B68" s="103">
        <v>10</v>
      </c>
      <c r="C68" s="103" t="s">
        <v>249</v>
      </c>
      <c r="D68" s="103">
        <v>1982</v>
      </c>
      <c r="E68" s="99" t="str">
        <f t="shared" si="1"/>
        <v>Đỗ Văn Trong 1982</v>
      </c>
      <c r="F68" s="103">
        <v>36</v>
      </c>
      <c r="G68" s="99">
        <v>37</v>
      </c>
      <c r="H68" s="103" t="s">
        <v>199</v>
      </c>
      <c r="I68" s="104" t="s">
        <v>241</v>
      </c>
      <c r="J68" s="105">
        <v>175</v>
      </c>
      <c r="K68" s="105">
        <v>85</v>
      </c>
      <c r="L68" s="105" t="s">
        <v>979</v>
      </c>
      <c r="M68" s="105" t="s">
        <v>945</v>
      </c>
      <c r="N68" s="105" t="s">
        <v>833</v>
      </c>
      <c r="O68" s="105" t="s">
        <v>833</v>
      </c>
      <c r="P68" s="105" t="s">
        <v>833</v>
      </c>
      <c r="Q68" s="105" t="s">
        <v>833</v>
      </c>
      <c r="R68" s="105" t="s">
        <v>833</v>
      </c>
      <c r="S68" s="105" t="s">
        <v>833</v>
      </c>
      <c r="T68" s="105" t="s">
        <v>833</v>
      </c>
      <c r="U68" s="105" t="s">
        <v>833</v>
      </c>
      <c r="V68" s="105" t="s">
        <v>833</v>
      </c>
      <c r="W68" s="105" t="s">
        <v>833</v>
      </c>
      <c r="X68" s="105" t="s">
        <v>855</v>
      </c>
      <c r="Y68" s="105" t="s">
        <v>833</v>
      </c>
      <c r="Z68" s="105"/>
      <c r="AA68" s="105">
        <v>3</v>
      </c>
      <c r="AB68" s="105"/>
      <c r="AC68" s="105" t="s">
        <v>980</v>
      </c>
    </row>
    <row r="69" spans="1:29" ht="30">
      <c r="A69" s="103">
        <v>75</v>
      </c>
      <c r="B69" s="103">
        <v>16</v>
      </c>
      <c r="C69" s="103" t="s">
        <v>252</v>
      </c>
      <c r="D69" s="103">
        <v>1982</v>
      </c>
      <c r="E69" s="99" t="str">
        <f t="shared" si="1"/>
        <v>Giáp Văn Thịnh 1982</v>
      </c>
      <c r="F69" s="103">
        <v>36</v>
      </c>
      <c r="G69" s="99">
        <v>37</v>
      </c>
      <c r="H69" s="103" t="s">
        <v>199</v>
      </c>
      <c r="I69" s="104" t="s">
        <v>241</v>
      </c>
      <c r="J69" s="105">
        <v>172</v>
      </c>
      <c r="K69" s="105">
        <v>74</v>
      </c>
      <c r="L69" s="105" t="s">
        <v>844</v>
      </c>
      <c r="M69" s="105" t="s">
        <v>833</v>
      </c>
      <c r="N69" s="105" t="s">
        <v>833</v>
      </c>
      <c r="O69" s="105" t="s">
        <v>833</v>
      </c>
      <c r="P69" s="105" t="s">
        <v>833</v>
      </c>
      <c r="Q69" s="105" t="s">
        <v>833</v>
      </c>
      <c r="R69" s="105" t="s">
        <v>833</v>
      </c>
      <c r="S69" s="105" t="s">
        <v>833</v>
      </c>
      <c r="T69" s="105" t="s">
        <v>833</v>
      </c>
      <c r="U69" s="105" t="s">
        <v>833</v>
      </c>
      <c r="V69" s="105" t="s">
        <v>833</v>
      </c>
      <c r="W69" s="105" t="s">
        <v>833</v>
      </c>
      <c r="X69" s="105" t="s">
        <v>899</v>
      </c>
      <c r="Y69" s="105" t="s">
        <v>833</v>
      </c>
      <c r="Z69" s="105"/>
      <c r="AA69" s="105">
        <v>1</v>
      </c>
      <c r="AB69" s="105"/>
      <c r="AC69" s="105" t="s">
        <v>928</v>
      </c>
    </row>
    <row r="70" spans="1:29" ht="45">
      <c r="A70" s="103">
        <v>76</v>
      </c>
      <c r="B70" s="103">
        <v>88</v>
      </c>
      <c r="C70" s="103" t="s">
        <v>254</v>
      </c>
      <c r="D70" s="103">
        <v>1989</v>
      </c>
      <c r="E70" s="99" t="str">
        <f t="shared" si="1"/>
        <v>Dương Thị Thuỷ 1989</v>
      </c>
      <c r="F70" s="103">
        <v>29</v>
      </c>
      <c r="G70" s="99">
        <v>30</v>
      </c>
      <c r="H70" s="103" t="s">
        <v>320</v>
      </c>
      <c r="I70" s="104" t="s">
        <v>241</v>
      </c>
      <c r="J70" s="105">
        <v>142</v>
      </c>
      <c r="K70" s="105">
        <v>38</v>
      </c>
      <c r="L70" s="105" t="s">
        <v>867</v>
      </c>
      <c r="M70" s="105" t="s">
        <v>833</v>
      </c>
      <c r="N70" s="105" t="s">
        <v>833</v>
      </c>
      <c r="O70" s="105" t="s">
        <v>833</v>
      </c>
      <c r="P70" s="105" t="s">
        <v>833</v>
      </c>
      <c r="Q70" s="105" t="s">
        <v>833</v>
      </c>
      <c r="R70" s="105" t="s">
        <v>833</v>
      </c>
      <c r="S70" s="105" t="s">
        <v>833</v>
      </c>
      <c r="T70" s="105" t="s">
        <v>833</v>
      </c>
      <c r="U70" s="105" t="s">
        <v>833</v>
      </c>
      <c r="V70" s="105" t="s">
        <v>849</v>
      </c>
      <c r="W70" s="105" t="s">
        <v>833</v>
      </c>
      <c r="X70" s="105" t="s">
        <v>850</v>
      </c>
      <c r="Y70" s="105" t="s">
        <v>833</v>
      </c>
      <c r="Z70" s="105"/>
      <c r="AA70" s="105">
        <v>5</v>
      </c>
      <c r="AB70" s="105" t="s">
        <v>811</v>
      </c>
      <c r="AC70" s="105" t="s">
        <v>851</v>
      </c>
    </row>
    <row r="71" spans="1:29" ht="30">
      <c r="A71" s="103">
        <v>77</v>
      </c>
      <c r="B71" s="103">
        <v>18</v>
      </c>
      <c r="C71" s="103" t="s">
        <v>257</v>
      </c>
      <c r="D71" s="103">
        <v>1971</v>
      </c>
      <c r="E71" s="99" t="str">
        <f t="shared" si="1"/>
        <v>Tạ Quốc Tấn 1971</v>
      </c>
      <c r="F71" s="103">
        <v>47</v>
      </c>
      <c r="G71" s="99">
        <v>48</v>
      </c>
      <c r="H71" s="103" t="s">
        <v>199</v>
      </c>
      <c r="I71" s="104" t="s">
        <v>241</v>
      </c>
      <c r="J71" s="105">
        <v>162</v>
      </c>
      <c r="K71" s="105">
        <v>63</v>
      </c>
      <c r="L71" s="105" t="s">
        <v>863</v>
      </c>
      <c r="M71" s="105" t="s">
        <v>833</v>
      </c>
      <c r="N71" s="105" t="s">
        <v>833</v>
      </c>
      <c r="O71" s="105" t="s">
        <v>833</v>
      </c>
      <c r="P71" s="105" t="s">
        <v>833</v>
      </c>
      <c r="Q71" s="105" t="s">
        <v>833</v>
      </c>
      <c r="R71" s="105" t="s">
        <v>833</v>
      </c>
      <c r="S71" s="105" t="s">
        <v>833</v>
      </c>
      <c r="T71" s="105" t="s">
        <v>833</v>
      </c>
      <c r="U71" s="105" t="s">
        <v>833</v>
      </c>
      <c r="V71" s="105" t="s">
        <v>841</v>
      </c>
      <c r="W71" s="105" t="s">
        <v>833</v>
      </c>
      <c r="X71" s="105" t="s">
        <v>842</v>
      </c>
      <c r="Y71" s="105" t="s">
        <v>833</v>
      </c>
      <c r="Z71" s="105"/>
      <c r="AA71" s="105">
        <v>2</v>
      </c>
      <c r="AB71" s="105"/>
      <c r="AC71" s="105" t="s">
        <v>851</v>
      </c>
    </row>
    <row r="72" spans="1:29" ht="75">
      <c r="A72" s="103">
        <v>78</v>
      </c>
      <c r="B72" s="103">
        <v>333</v>
      </c>
      <c r="C72" s="103" t="s">
        <v>259</v>
      </c>
      <c r="D72" s="103">
        <v>1964</v>
      </c>
      <c r="E72" s="99" t="str">
        <f t="shared" si="1"/>
        <v>Huỳnh Thị Thu Hương 1964</v>
      </c>
      <c r="F72" s="103">
        <v>54</v>
      </c>
      <c r="G72" s="99">
        <v>55</v>
      </c>
      <c r="H72" s="103" t="s">
        <v>320</v>
      </c>
      <c r="I72" s="104" t="s">
        <v>241</v>
      </c>
      <c r="J72" s="105">
        <v>154</v>
      </c>
      <c r="K72" s="105">
        <v>75</v>
      </c>
      <c r="L72" s="105" t="s">
        <v>844</v>
      </c>
      <c r="M72" s="105" t="s">
        <v>981</v>
      </c>
      <c r="N72" s="105" t="s">
        <v>833</v>
      </c>
      <c r="O72" s="105" t="s">
        <v>833</v>
      </c>
      <c r="P72" s="105" t="s">
        <v>833</v>
      </c>
      <c r="Q72" s="105" t="s">
        <v>833</v>
      </c>
      <c r="R72" s="105" t="s">
        <v>833</v>
      </c>
      <c r="S72" s="105" t="s">
        <v>833</v>
      </c>
      <c r="T72" s="105" t="s">
        <v>833</v>
      </c>
      <c r="U72" s="105" t="s">
        <v>833</v>
      </c>
      <c r="V72" s="105" t="s">
        <v>836</v>
      </c>
      <c r="W72" s="105" t="s">
        <v>912</v>
      </c>
      <c r="X72" s="105" t="s">
        <v>870</v>
      </c>
      <c r="Y72" s="105" t="s">
        <v>833</v>
      </c>
      <c r="Z72" s="105"/>
      <c r="AA72" s="105">
        <v>4</v>
      </c>
      <c r="AB72" s="105" t="s">
        <v>861</v>
      </c>
      <c r="AC72" s="105" t="s">
        <v>982</v>
      </c>
    </row>
    <row r="73" spans="1:29" ht="90">
      <c r="A73" s="103">
        <v>79</v>
      </c>
      <c r="B73" s="103">
        <v>25</v>
      </c>
      <c r="C73" s="103" t="s">
        <v>261</v>
      </c>
      <c r="D73" s="103">
        <v>1965</v>
      </c>
      <c r="E73" s="99" t="str">
        <f t="shared" si="1"/>
        <v>Trần Thị Kim Loan 1965</v>
      </c>
      <c r="F73" s="103">
        <v>53</v>
      </c>
      <c r="G73" s="99">
        <v>54</v>
      </c>
      <c r="H73" s="103" t="s">
        <v>320</v>
      </c>
      <c r="I73" s="104" t="s">
        <v>241</v>
      </c>
      <c r="J73" s="105">
        <v>148</v>
      </c>
      <c r="K73" s="105">
        <v>41</v>
      </c>
      <c r="L73" s="105" t="s">
        <v>867</v>
      </c>
      <c r="M73" s="105" t="s">
        <v>833</v>
      </c>
      <c r="N73" s="105" t="s">
        <v>833</v>
      </c>
      <c r="O73" s="105" t="s">
        <v>983</v>
      </c>
      <c r="P73" s="105" t="s">
        <v>833</v>
      </c>
      <c r="Q73" s="105" t="s">
        <v>833</v>
      </c>
      <c r="R73" s="105" t="s">
        <v>833</v>
      </c>
      <c r="S73" s="105" t="s">
        <v>833</v>
      </c>
      <c r="T73" s="105" t="s">
        <v>833</v>
      </c>
      <c r="U73" s="105" t="s">
        <v>984</v>
      </c>
      <c r="V73" s="105" t="s">
        <v>985</v>
      </c>
      <c r="W73" s="105" t="s">
        <v>865</v>
      </c>
      <c r="X73" s="105" t="s">
        <v>986</v>
      </c>
      <c r="Y73" s="105" t="s">
        <v>833</v>
      </c>
      <c r="Z73" s="105"/>
      <c r="AA73" s="105">
        <v>3</v>
      </c>
      <c r="AB73" s="105"/>
      <c r="AC73" s="105" t="s">
        <v>987</v>
      </c>
    </row>
    <row r="74" spans="1:29" ht="90">
      <c r="A74" s="103">
        <v>80</v>
      </c>
      <c r="B74" s="103">
        <v>24</v>
      </c>
      <c r="C74" s="103" t="s">
        <v>264</v>
      </c>
      <c r="D74" s="103">
        <v>1964</v>
      </c>
      <c r="E74" s="99" t="str">
        <f t="shared" si="1"/>
        <v>Thi Thị Phím 1964</v>
      </c>
      <c r="F74" s="103">
        <v>54</v>
      </c>
      <c r="G74" s="99">
        <v>55</v>
      </c>
      <c r="H74" s="103" t="s">
        <v>320</v>
      </c>
      <c r="I74" s="104" t="s">
        <v>241</v>
      </c>
      <c r="J74" s="105">
        <v>147</v>
      </c>
      <c r="K74" s="105">
        <v>53</v>
      </c>
      <c r="L74" s="105" t="s">
        <v>863</v>
      </c>
      <c r="M74" s="105" t="s">
        <v>833</v>
      </c>
      <c r="N74" s="105" t="s">
        <v>833</v>
      </c>
      <c r="O74" s="105" t="s">
        <v>833</v>
      </c>
      <c r="P74" s="105" t="s">
        <v>833</v>
      </c>
      <c r="Q74" s="105" t="s">
        <v>833</v>
      </c>
      <c r="R74" s="105" t="s">
        <v>988</v>
      </c>
      <c r="S74" s="105" t="s">
        <v>833</v>
      </c>
      <c r="T74" s="105" t="s">
        <v>833</v>
      </c>
      <c r="U74" s="105" t="s">
        <v>833</v>
      </c>
      <c r="V74" s="105" t="s">
        <v>833</v>
      </c>
      <c r="W74" s="105" t="s">
        <v>833</v>
      </c>
      <c r="X74" s="105" t="s">
        <v>986</v>
      </c>
      <c r="Y74" s="105" t="s">
        <v>833</v>
      </c>
      <c r="Z74" s="105" t="s">
        <v>833</v>
      </c>
      <c r="AA74" s="105">
        <v>3</v>
      </c>
      <c r="AB74" s="105"/>
      <c r="AC74" s="105" t="s">
        <v>989</v>
      </c>
    </row>
    <row r="75" spans="1:29" ht="90">
      <c r="A75" s="103">
        <v>81</v>
      </c>
      <c r="B75" s="103">
        <v>30</v>
      </c>
      <c r="C75" s="103" t="s">
        <v>267</v>
      </c>
      <c r="D75" s="103">
        <v>1964</v>
      </c>
      <c r="E75" s="99" t="str">
        <f t="shared" si="1"/>
        <v>Trang Thị Minh 1964</v>
      </c>
      <c r="F75" s="103">
        <v>54</v>
      </c>
      <c r="G75" s="99">
        <v>55</v>
      </c>
      <c r="H75" s="103" t="s">
        <v>320</v>
      </c>
      <c r="I75" s="104" t="s">
        <v>241</v>
      </c>
      <c r="J75" s="105">
        <v>159</v>
      </c>
      <c r="K75" s="105">
        <v>63</v>
      </c>
      <c r="L75" s="105" t="s">
        <v>831</v>
      </c>
      <c r="M75" s="105" t="s">
        <v>833</v>
      </c>
      <c r="N75" s="105" t="s">
        <v>833</v>
      </c>
      <c r="O75" s="105" t="s">
        <v>833</v>
      </c>
      <c r="P75" s="105" t="s">
        <v>833</v>
      </c>
      <c r="Q75" s="105" t="s">
        <v>833</v>
      </c>
      <c r="R75" s="105" t="s">
        <v>990</v>
      </c>
      <c r="S75" s="105" t="s">
        <v>833</v>
      </c>
      <c r="T75" s="105" t="s">
        <v>833</v>
      </c>
      <c r="U75" s="105" t="s">
        <v>833</v>
      </c>
      <c r="V75" s="105" t="s">
        <v>833</v>
      </c>
      <c r="W75" s="105" t="s">
        <v>833</v>
      </c>
      <c r="X75" s="105" t="s">
        <v>876</v>
      </c>
      <c r="Y75" s="105" t="s">
        <v>833</v>
      </c>
      <c r="Z75" s="105" t="s">
        <v>833</v>
      </c>
      <c r="AA75" s="105">
        <v>3</v>
      </c>
      <c r="AB75" s="105"/>
      <c r="AC75" s="105" t="s">
        <v>991</v>
      </c>
    </row>
    <row r="76" spans="1:29" ht="90">
      <c r="A76" s="103">
        <v>82</v>
      </c>
      <c r="B76" s="103">
        <v>26</v>
      </c>
      <c r="C76" s="103" t="s">
        <v>269</v>
      </c>
      <c r="D76" s="103">
        <v>1967</v>
      </c>
      <c r="E76" s="99" t="str">
        <f t="shared" si="1"/>
        <v>Nguyễn Thị Thu Trang 1967</v>
      </c>
      <c r="F76" s="103">
        <v>51</v>
      </c>
      <c r="G76" s="99">
        <v>52</v>
      </c>
      <c r="H76" s="103" t="s">
        <v>320</v>
      </c>
      <c r="I76" s="104" t="s">
        <v>241</v>
      </c>
      <c r="J76" s="105">
        <v>148</v>
      </c>
      <c r="K76" s="105">
        <v>62</v>
      </c>
      <c r="L76" s="105" t="s">
        <v>944</v>
      </c>
      <c r="M76" s="105" t="s">
        <v>840</v>
      </c>
      <c r="N76" s="105" t="s">
        <v>833</v>
      </c>
      <c r="O76" s="105" t="s">
        <v>992</v>
      </c>
      <c r="P76" s="105" t="s">
        <v>833</v>
      </c>
      <c r="Q76" s="105" t="s">
        <v>833</v>
      </c>
      <c r="R76" s="105" t="s">
        <v>833</v>
      </c>
      <c r="S76" s="105" t="s">
        <v>833</v>
      </c>
      <c r="T76" s="105" t="s">
        <v>833</v>
      </c>
      <c r="U76" s="105" t="s">
        <v>993</v>
      </c>
      <c r="V76" s="105" t="s">
        <v>849</v>
      </c>
      <c r="W76" s="105" t="s">
        <v>912</v>
      </c>
      <c r="X76" s="105" t="s">
        <v>986</v>
      </c>
      <c r="Y76" s="105" t="s">
        <v>833</v>
      </c>
      <c r="Z76" s="105"/>
      <c r="AA76" s="105">
        <v>5</v>
      </c>
      <c r="AB76" s="105" t="s">
        <v>994</v>
      </c>
      <c r="AC76" s="105" t="s">
        <v>995</v>
      </c>
    </row>
    <row r="77" spans="1:29" ht="60">
      <c r="A77" s="103">
        <v>83</v>
      </c>
      <c r="B77" s="103">
        <v>28</v>
      </c>
      <c r="C77" s="103" t="s">
        <v>271</v>
      </c>
      <c r="D77" s="103">
        <v>1971</v>
      </c>
      <c r="E77" s="99" t="str">
        <f t="shared" si="1"/>
        <v>Trần Thị Thu 1971</v>
      </c>
      <c r="F77" s="103">
        <v>47</v>
      </c>
      <c r="G77" s="99">
        <v>48</v>
      </c>
      <c r="H77" s="103" t="s">
        <v>320</v>
      </c>
      <c r="I77" s="104" t="s">
        <v>241</v>
      </c>
      <c r="J77" s="105">
        <v>158</v>
      </c>
      <c r="K77" s="105">
        <v>56</v>
      </c>
      <c r="L77" s="105" t="s">
        <v>831</v>
      </c>
      <c r="M77" s="105" t="s">
        <v>833</v>
      </c>
      <c r="N77" s="105" t="s">
        <v>833</v>
      </c>
      <c r="O77" s="105" t="s">
        <v>833</v>
      </c>
      <c r="P77" s="105" t="s">
        <v>833</v>
      </c>
      <c r="Q77" s="105" t="s">
        <v>833</v>
      </c>
      <c r="R77" s="105" t="s">
        <v>833</v>
      </c>
      <c r="S77" s="105" t="s">
        <v>833</v>
      </c>
      <c r="T77" s="105" t="s">
        <v>833</v>
      </c>
      <c r="U77" s="105"/>
      <c r="V77" s="105" t="s">
        <v>884</v>
      </c>
      <c r="W77" s="105" t="s">
        <v>898</v>
      </c>
      <c r="X77" s="105" t="s">
        <v>894</v>
      </c>
      <c r="Y77" s="105"/>
      <c r="Z77" s="105" t="s">
        <v>833</v>
      </c>
      <c r="AA77" s="105">
        <v>2</v>
      </c>
      <c r="AB77" s="105"/>
      <c r="AC77" s="105" t="s">
        <v>927</v>
      </c>
    </row>
    <row r="78" spans="1:29" ht="60">
      <c r="A78" s="103">
        <v>84</v>
      </c>
      <c r="B78" s="103">
        <v>31</v>
      </c>
      <c r="C78" s="103" t="s">
        <v>274</v>
      </c>
      <c r="D78" s="106">
        <v>1966</v>
      </c>
      <c r="E78" s="99" t="str">
        <f t="shared" si="1"/>
        <v>Thân Thị Quyết 1966</v>
      </c>
      <c r="F78" s="106">
        <v>52</v>
      </c>
      <c r="G78" s="99">
        <v>53</v>
      </c>
      <c r="H78" s="106" t="s">
        <v>320</v>
      </c>
      <c r="I78" s="104" t="s">
        <v>241</v>
      </c>
      <c r="J78" s="105">
        <v>152</v>
      </c>
      <c r="K78" s="105">
        <v>41</v>
      </c>
      <c r="L78" s="105" t="s">
        <v>844</v>
      </c>
      <c r="M78" s="105" t="s">
        <v>833</v>
      </c>
      <c r="N78" s="105" t="s">
        <v>833</v>
      </c>
      <c r="O78" s="105" t="s">
        <v>833</v>
      </c>
      <c r="P78" s="105" t="s">
        <v>833</v>
      </c>
      <c r="Q78" s="105" t="s">
        <v>996</v>
      </c>
      <c r="R78" s="105" t="s">
        <v>833</v>
      </c>
      <c r="S78" s="105" t="s">
        <v>833</v>
      </c>
      <c r="T78" s="105" t="s">
        <v>833</v>
      </c>
      <c r="U78" s="105" t="s">
        <v>833</v>
      </c>
      <c r="V78" s="105" t="s">
        <v>833</v>
      </c>
      <c r="W78" s="105" t="s">
        <v>865</v>
      </c>
      <c r="X78" s="105" t="s">
        <v>850</v>
      </c>
      <c r="Y78" s="105" t="s">
        <v>833</v>
      </c>
      <c r="Z78" s="105"/>
      <c r="AA78" s="105">
        <v>2</v>
      </c>
      <c r="AB78" s="105"/>
      <c r="AC78" s="105" t="s">
        <v>997</v>
      </c>
    </row>
    <row r="79" spans="1:29" ht="90">
      <c r="A79" s="103">
        <v>85</v>
      </c>
      <c r="B79" s="103">
        <v>392</v>
      </c>
      <c r="C79" s="103" t="s">
        <v>276</v>
      </c>
      <c r="D79" s="103">
        <v>1968</v>
      </c>
      <c r="E79" s="99" t="str">
        <f t="shared" si="1"/>
        <v>Nguyễn Lê Hồng Điệp 1968</v>
      </c>
      <c r="F79" s="103">
        <v>50</v>
      </c>
      <c r="G79" s="99">
        <v>51</v>
      </c>
      <c r="H79" s="103" t="s">
        <v>320</v>
      </c>
      <c r="I79" s="104" t="s">
        <v>241</v>
      </c>
      <c r="J79" s="105">
        <v>148</v>
      </c>
      <c r="K79" s="105">
        <v>55</v>
      </c>
      <c r="L79" s="105" t="s">
        <v>998</v>
      </c>
      <c r="M79" s="105" t="s">
        <v>945</v>
      </c>
      <c r="N79" s="105" t="s">
        <v>833</v>
      </c>
      <c r="O79" s="105" t="s">
        <v>833</v>
      </c>
      <c r="P79" s="105" t="s">
        <v>833</v>
      </c>
      <c r="Q79" s="105" t="s">
        <v>833</v>
      </c>
      <c r="R79" s="105" t="s">
        <v>833</v>
      </c>
      <c r="S79" s="105" t="s">
        <v>833</v>
      </c>
      <c r="T79" s="105" t="s">
        <v>833</v>
      </c>
      <c r="U79" s="105" t="s">
        <v>999</v>
      </c>
      <c r="V79" s="105" t="s">
        <v>849</v>
      </c>
      <c r="W79" s="105" t="s">
        <v>833</v>
      </c>
      <c r="X79" s="105" t="s">
        <v>850</v>
      </c>
      <c r="Y79" s="105" t="s">
        <v>833</v>
      </c>
      <c r="Z79" s="105"/>
      <c r="AA79" s="105">
        <v>4</v>
      </c>
      <c r="AB79" s="105" t="s">
        <v>813</v>
      </c>
      <c r="AC79" s="105" t="s">
        <v>910</v>
      </c>
    </row>
    <row r="80" spans="1:29" ht="90">
      <c r="A80" s="103">
        <v>86</v>
      </c>
      <c r="B80" s="103">
        <v>19</v>
      </c>
      <c r="C80" s="103" t="s">
        <v>279</v>
      </c>
      <c r="D80" s="103">
        <v>1965</v>
      </c>
      <c r="E80" s="99" t="str">
        <f t="shared" si="1"/>
        <v>Huỳnh Thị Thu Nga 1965</v>
      </c>
      <c r="F80" s="103">
        <v>53</v>
      </c>
      <c r="G80" s="99">
        <v>54</v>
      </c>
      <c r="H80" s="103" t="s">
        <v>320</v>
      </c>
      <c r="I80" s="104" t="s">
        <v>241</v>
      </c>
      <c r="J80" s="105">
        <v>155</v>
      </c>
      <c r="K80" s="105">
        <v>76</v>
      </c>
      <c r="L80" s="105" t="s">
        <v>944</v>
      </c>
      <c r="M80" s="105" t="s">
        <v>1000</v>
      </c>
      <c r="N80" s="105" t="s">
        <v>833</v>
      </c>
      <c r="O80" s="105" t="s">
        <v>942</v>
      </c>
      <c r="P80" s="105" t="s">
        <v>833</v>
      </c>
      <c r="Q80" s="105" t="s">
        <v>833</v>
      </c>
      <c r="R80" s="105" t="s">
        <v>833</v>
      </c>
      <c r="S80" s="105" t="s">
        <v>833</v>
      </c>
      <c r="T80" s="105" t="s">
        <v>833</v>
      </c>
      <c r="U80" s="105" t="s">
        <v>833</v>
      </c>
      <c r="V80" s="105" t="s">
        <v>836</v>
      </c>
      <c r="W80" s="105" t="s">
        <v>865</v>
      </c>
      <c r="X80" s="105" t="s">
        <v>859</v>
      </c>
      <c r="Y80" s="105" t="s">
        <v>833</v>
      </c>
      <c r="Z80" s="105"/>
      <c r="AA80" s="105">
        <v>4</v>
      </c>
      <c r="AB80" s="105" t="s">
        <v>861</v>
      </c>
      <c r="AC80" s="105" t="s">
        <v>1001</v>
      </c>
    </row>
    <row r="81" spans="1:29" ht="90">
      <c r="A81" s="103">
        <v>87</v>
      </c>
      <c r="B81" s="103">
        <v>59</v>
      </c>
      <c r="C81" s="103" t="s">
        <v>281</v>
      </c>
      <c r="D81" s="103">
        <v>1972</v>
      </c>
      <c r="E81" s="99" t="str">
        <f t="shared" si="1"/>
        <v>Lê Quang Liêm 1972</v>
      </c>
      <c r="F81" s="103">
        <v>46</v>
      </c>
      <c r="G81" s="99">
        <v>47</v>
      </c>
      <c r="H81" s="103" t="s">
        <v>199</v>
      </c>
      <c r="I81" s="104" t="s">
        <v>241</v>
      </c>
      <c r="J81" s="105">
        <v>163</v>
      </c>
      <c r="K81" s="105">
        <v>72</v>
      </c>
      <c r="L81" s="105" t="s">
        <v>944</v>
      </c>
      <c r="M81" s="105" t="s">
        <v>840</v>
      </c>
      <c r="N81" s="105" t="s">
        <v>833</v>
      </c>
      <c r="O81" s="105" t="s">
        <v>833</v>
      </c>
      <c r="P81" s="105" t="s">
        <v>833</v>
      </c>
      <c r="Q81" s="105" t="s">
        <v>833</v>
      </c>
      <c r="R81" s="105" t="s">
        <v>1002</v>
      </c>
      <c r="S81" s="105" t="s">
        <v>833</v>
      </c>
      <c r="T81" s="105" t="s">
        <v>833</v>
      </c>
      <c r="U81" s="105" t="s">
        <v>833</v>
      </c>
      <c r="V81" s="105" t="s">
        <v>836</v>
      </c>
      <c r="W81" s="105" t="s">
        <v>833</v>
      </c>
      <c r="X81" s="105" t="s">
        <v>909</v>
      </c>
      <c r="Y81" s="105" t="s">
        <v>833</v>
      </c>
      <c r="Z81" s="105"/>
      <c r="AA81" s="105">
        <v>3</v>
      </c>
      <c r="AB81" s="105"/>
      <c r="AC81" s="105" t="s">
        <v>843</v>
      </c>
    </row>
    <row r="82" spans="1:29" ht="75">
      <c r="A82" s="103">
        <v>88</v>
      </c>
      <c r="B82" s="103">
        <v>117</v>
      </c>
      <c r="C82" s="103" t="s">
        <v>284</v>
      </c>
      <c r="D82" s="103">
        <v>1965</v>
      </c>
      <c r="E82" s="99" t="str">
        <f t="shared" si="1"/>
        <v>Lê Thị Thiện 1965</v>
      </c>
      <c r="F82" s="103">
        <v>53</v>
      </c>
      <c r="G82" s="99">
        <v>54</v>
      </c>
      <c r="H82" s="103" t="s">
        <v>320</v>
      </c>
      <c r="I82" s="104" t="s">
        <v>241</v>
      </c>
      <c r="J82" s="105">
        <v>140</v>
      </c>
      <c r="K82" s="105">
        <v>49</v>
      </c>
      <c r="L82" s="105" t="s">
        <v>844</v>
      </c>
      <c r="M82" s="105" t="s">
        <v>833</v>
      </c>
      <c r="N82" s="105" t="s">
        <v>833</v>
      </c>
      <c r="O82" s="105" t="s">
        <v>833</v>
      </c>
      <c r="P82" s="105" t="s">
        <v>833</v>
      </c>
      <c r="Q82" s="105" t="s">
        <v>970</v>
      </c>
      <c r="R82" s="105" t="s">
        <v>833</v>
      </c>
      <c r="S82" s="105" t="s">
        <v>833</v>
      </c>
      <c r="T82" s="105" t="s">
        <v>833</v>
      </c>
      <c r="U82" s="105" t="s">
        <v>833</v>
      </c>
      <c r="V82" s="105" t="s">
        <v>1003</v>
      </c>
      <c r="W82" s="105" t="s">
        <v>833</v>
      </c>
      <c r="X82" s="105" t="s">
        <v>894</v>
      </c>
      <c r="Y82" s="105" t="s">
        <v>833</v>
      </c>
      <c r="Z82" s="105"/>
      <c r="AA82" s="105">
        <v>5</v>
      </c>
      <c r="AB82" s="105" t="s">
        <v>811</v>
      </c>
      <c r="AC82" s="105" t="s">
        <v>1004</v>
      </c>
    </row>
    <row r="83" spans="1:29" ht="60">
      <c r="A83" s="103">
        <v>89</v>
      </c>
      <c r="B83" s="103">
        <v>126</v>
      </c>
      <c r="C83" s="103" t="s">
        <v>286</v>
      </c>
      <c r="D83" s="103">
        <v>1968</v>
      </c>
      <c r="E83" s="99" t="str">
        <f t="shared" si="1"/>
        <v>Đỗ Thị Bích Thủy 1968</v>
      </c>
      <c r="F83" s="103">
        <v>50</v>
      </c>
      <c r="G83" s="99">
        <v>51</v>
      </c>
      <c r="H83" s="103" t="s">
        <v>320</v>
      </c>
      <c r="I83" s="104" t="s">
        <v>241</v>
      </c>
      <c r="J83" s="105">
        <v>151</v>
      </c>
      <c r="K83" s="105">
        <v>69</v>
      </c>
      <c r="L83" s="105" t="s">
        <v>844</v>
      </c>
      <c r="M83" s="105" t="s">
        <v>833</v>
      </c>
      <c r="N83" s="105" t="s">
        <v>833</v>
      </c>
      <c r="O83" s="105" t="s">
        <v>833</v>
      </c>
      <c r="P83" s="105" t="s">
        <v>833</v>
      </c>
      <c r="Q83" s="105" t="s">
        <v>833</v>
      </c>
      <c r="R83" s="105" t="s">
        <v>1005</v>
      </c>
      <c r="S83" s="105" t="s">
        <v>833</v>
      </c>
      <c r="T83" s="105" t="s">
        <v>833</v>
      </c>
      <c r="U83" s="105" t="s">
        <v>833</v>
      </c>
      <c r="V83" s="105" t="s">
        <v>836</v>
      </c>
      <c r="W83" s="105" t="s">
        <v>833</v>
      </c>
      <c r="X83" s="105" t="s">
        <v>870</v>
      </c>
      <c r="Y83" s="105" t="s">
        <v>1006</v>
      </c>
      <c r="Z83" s="105" t="s">
        <v>833</v>
      </c>
      <c r="AA83" s="105">
        <v>4</v>
      </c>
      <c r="AB83" s="105" t="s">
        <v>861</v>
      </c>
      <c r="AC83" s="105" t="s">
        <v>1007</v>
      </c>
    </row>
    <row r="84" spans="1:29" ht="60">
      <c r="A84" s="103">
        <v>90</v>
      </c>
      <c r="B84" s="103">
        <v>153</v>
      </c>
      <c r="C84" s="103" t="s">
        <v>288</v>
      </c>
      <c r="D84" s="103">
        <v>1953</v>
      </c>
      <c r="E84" s="99" t="str">
        <f t="shared" si="1"/>
        <v>Trần Thanh Quí 1953</v>
      </c>
      <c r="F84" s="103">
        <v>65</v>
      </c>
      <c r="G84" s="99">
        <v>66</v>
      </c>
      <c r="H84" s="103" t="s">
        <v>199</v>
      </c>
      <c r="I84" s="104" t="s">
        <v>241</v>
      </c>
      <c r="J84" s="105">
        <v>159</v>
      </c>
      <c r="K84" s="105">
        <v>48</v>
      </c>
      <c r="L84" s="105" t="s">
        <v>844</v>
      </c>
      <c r="M84" s="105" t="s">
        <v>833</v>
      </c>
      <c r="N84" s="105" t="s">
        <v>833</v>
      </c>
      <c r="O84" s="105" t="s">
        <v>833</v>
      </c>
      <c r="P84" s="105" t="s">
        <v>833</v>
      </c>
      <c r="Q84" s="105" t="s">
        <v>833</v>
      </c>
      <c r="R84" s="105" t="s">
        <v>833</v>
      </c>
      <c r="S84" s="105" t="s">
        <v>833</v>
      </c>
      <c r="T84" s="105" t="s">
        <v>833</v>
      </c>
      <c r="U84" s="105" t="s">
        <v>833</v>
      </c>
      <c r="V84" s="105" t="s">
        <v>849</v>
      </c>
      <c r="W84" s="105" t="s">
        <v>833</v>
      </c>
      <c r="X84" s="105" t="s">
        <v>1008</v>
      </c>
      <c r="Y84" s="105" t="s">
        <v>1009</v>
      </c>
      <c r="Z84" s="105"/>
      <c r="AA84" s="105">
        <v>5</v>
      </c>
      <c r="AB84" s="105" t="s">
        <v>861</v>
      </c>
      <c r="AC84" s="105" t="s">
        <v>848</v>
      </c>
    </row>
    <row r="85" spans="1:29" ht="45">
      <c r="A85" s="103">
        <v>91</v>
      </c>
      <c r="B85" s="103">
        <v>378</v>
      </c>
      <c r="C85" s="103" t="s">
        <v>291</v>
      </c>
      <c r="D85" s="103">
        <v>1986</v>
      </c>
      <c r="E85" s="99" t="str">
        <f t="shared" si="1"/>
        <v>Nguyễn Xuân Lợi 1986</v>
      </c>
      <c r="F85" s="103">
        <v>32</v>
      </c>
      <c r="G85" s="99">
        <v>33</v>
      </c>
      <c r="H85" s="103" t="s">
        <v>199</v>
      </c>
      <c r="I85" s="104" t="s">
        <v>241</v>
      </c>
      <c r="J85" s="105">
        <v>157</v>
      </c>
      <c r="K85" s="105">
        <v>50</v>
      </c>
      <c r="L85" s="105" t="s">
        <v>844</v>
      </c>
      <c r="M85" s="105" t="s">
        <v>833</v>
      </c>
      <c r="N85" s="105" t="s">
        <v>833</v>
      </c>
      <c r="O85" s="105" t="s">
        <v>833</v>
      </c>
      <c r="P85" s="105" t="s">
        <v>833</v>
      </c>
      <c r="Q85" s="105" t="s">
        <v>833</v>
      </c>
      <c r="R85" s="105" t="s">
        <v>833</v>
      </c>
      <c r="S85" s="105" t="s">
        <v>833</v>
      </c>
      <c r="T85" s="105" t="s">
        <v>833</v>
      </c>
      <c r="U85" s="105" t="s">
        <v>833</v>
      </c>
      <c r="V85" s="105" t="s">
        <v>833</v>
      </c>
      <c r="W85" s="105" t="s">
        <v>833</v>
      </c>
      <c r="X85" s="105" t="s">
        <v>850</v>
      </c>
      <c r="Y85" s="105" t="s">
        <v>847</v>
      </c>
      <c r="Z85" s="105"/>
      <c r="AA85" s="105">
        <v>3</v>
      </c>
      <c r="AB85" s="105"/>
      <c r="AC85" s="105" t="s">
        <v>1010</v>
      </c>
    </row>
    <row r="86" spans="1:29" ht="45">
      <c r="A86" s="103">
        <v>92</v>
      </c>
      <c r="B86" s="103">
        <v>191</v>
      </c>
      <c r="C86" s="103" t="s">
        <v>293</v>
      </c>
      <c r="D86" s="103">
        <v>1986</v>
      </c>
      <c r="E86" s="99" t="str">
        <f t="shared" si="1"/>
        <v>Ninh Đỗ Hiệp 1986</v>
      </c>
      <c r="F86" s="103">
        <v>32</v>
      </c>
      <c r="G86" s="99">
        <v>33</v>
      </c>
      <c r="H86" s="103" t="s">
        <v>199</v>
      </c>
      <c r="I86" s="104" t="s">
        <v>241</v>
      </c>
      <c r="J86" s="105">
        <v>172</v>
      </c>
      <c r="K86" s="105">
        <v>90</v>
      </c>
      <c r="L86" s="105" t="s">
        <v>844</v>
      </c>
      <c r="M86" s="105" t="s">
        <v>833</v>
      </c>
      <c r="N86" s="105" t="s">
        <v>833</v>
      </c>
      <c r="O86" s="105" t="s">
        <v>833</v>
      </c>
      <c r="P86" s="105" t="s">
        <v>833</v>
      </c>
      <c r="Q86" s="105" t="s">
        <v>833</v>
      </c>
      <c r="R86" s="105" t="s">
        <v>833</v>
      </c>
      <c r="S86" s="105" t="s">
        <v>833</v>
      </c>
      <c r="T86" s="105" t="s">
        <v>833</v>
      </c>
      <c r="U86" s="105" t="s">
        <v>833</v>
      </c>
      <c r="V86" s="105" t="s">
        <v>849</v>
      </c>
      <c r="W86" s="105" t="s">
        <v>833</v>
      </c>
      <c r="X86" s="105" t="s">
        <v>846</v>
      </c>
      <c r="Y86" s="105" t="s">
        <v>833</v>
      </c>
      <c r="Z86" s="105"/>
      <c r="AA86" s="105">
        <v>3</v>
      </c>
      <c r="AB86" s="105"/>
      <c r="AC86" s="105" t="s">
        <v>856</v>
      </c>
    </row>
    <row r="87" spans="1:29" ht="60">
      <c r="A87" s="103">
        <v>93</v>
      </c>
      <c r="B87" s="103">
        <v>7</v>
      </c>
      <c r="C87" s="103" t="s">
        <v>296</v>
      </c>
      <c r="D87" s="103">
        <v>1965</v>
      </c>
      <c r="E87" s="99" t="str">
        <f t="shared" si="1"/>
        <v>Trần Văn Lý 1965</v>
      </c>
      <c r="F87" s="103">
        <v>53</v>
      </c>
      <c r="G87" s="99">
        <v>54</v>
      </c>
      <c r="H87" s="103" t="s">
        <v>199</v>
      </c>
      <c r="I87" s="104" t="s">
        <v>113</v>
      </c>
      <c r="J87" s="105">
        <v>169</v>
      </c>
      <c r="K87" s="105">
        <v>70</v>
      </c>
      <c r="L87" s="105" t="s">
        <v>867</v>
      </c>
      <c r="M87" s="105" t="s">
        <v>1011</v>
      </c>
      <c r="N87" s="105" t="s">
        <v>833</v>
      </c>
      <c r="O87" s="105" t="s">
        <v>833</v>
      </c>
      <c r="P87" s="105" t="s">
        <v>833</v>
      </c>
      <c r="Q87" s="105" t="s">
        <v>833</v>
      </c>
      <c r="R87" s="105" t="s">
        <v>833</v>
      </c>
      <c r="S87" s="105" t="s">
        <v>833</v>
      </c>
      <c r="T87" s="105" t="s">
        <v>833</v>
      </c>
      <c r="U87" s="105" t="s">
        <v>833</v>
      </c>
      <c r="V87" s="105" t="s">
        <v>1012</v>
      </c>
      <c r="W87" s="105" t="s">
        <v>833</v>
      </c>
      <c r="X87" s="105" t="s">
        <v>909</v>
      </c>
      <c r="Y87" s="105" t="s">
        <v>833</v>
      </c>
      <c r="Z87" s="105"/>
      <c r="AA87" s="105">
        <v>3</v>
      </c>
      <c r="AB87" s="105"/>
      <c r="AC87" s="105" t="s">
        <v>1013</v>
      </c>
    </row>
    <row r="88" spans="1:29" ht="45">
      <c r="A88" s="103">
        <v>94</v>
      </c>
      <c r="B88" s="103">
        <v>164</v>
      </c>
      <c r="C88" s="103" t="s">
        <v>299</v>
      </c>
      <c r="D88" s="103">
        <v>1982</v>
      </c>
      <c r="E88" s="99" t="str">
        <f t="shared" si="1"/>
        <v>Nguyễn Trung Dũng 1982</v>
      </c>
      <c r="F88" s="103">
        <v>36</v>
      </c>
      <c r="G88" s="99">
        <v>37</v>
      </c>
      <c r="H88" s="103" t="s">
        <v>199</v>
      </c>
      <c r="I88" s="104" t="s">
        <v>113</v>
      </c>
      <c r="J88" s="105">
        <v>165</v>
      </c>
      <c r="K88" s="105">
        <v>66</v>
      </c>
      <c r="L88" s="105" t="s">
        <v>831</v>
      </c>
      <c r="M88" s="105" t="s">
        <v>833</v>
      </c>
      <c r="N88" s="105" t="s">
        <v>833</v>
      </c>
      <c r="O88" s="105" t="s">
        <v>833</v>
      </c>
      <c r="P88" s="105" t="s">
        <v>833</v>
      </c>
      <c r="Q88" s="105" t="s">
        <v>833</v>
      </c>
      <c r="R88" s="105" t="s">
        <v>833</v>
      </c>
      <c r="S88" s="105" t="s">
        <v>833</v>
      </c>
      <c r="T88" s="105" t="s">
        <v>833</v>
      </c>
      <c r="U88" s="105" t="s">
        <v>833</v>
      </c>
      <c r="V88" s="105" t="s">
        <v>1014</v>
      </c>
      <c r="W88" s="105" t="s">
        <v>833</v>
      </c>
      <c r="X88" s="105" t="s">
        <v>894</v>
      </c>
      <c r="Y88" s="105" t="s">
        <v>833</v>
      </c>
      <c r="Z88" s="105"/>
      <c r="AA88" s="105">
        <v>2</v>
      </c>
      <c r="AB88" s="105"/>
      <c r="AC88" s="105" t="s">
        <v>889</v>
      </c>
    </row>
    <row r="89" spans="1:29" ht="30">
      <c r="A89" s="103">
        <v>95</v>
      </c>
      <c r="B89" s="103">
        <v>82</v>
      </c>
      <c r="C89" s="103" t="s">
        <v>301</v>
      </c>
      <c r="D89" s="103">
        <v>1958</v>
      </c>
      <c r="E89" s="99" t="str">
        <f t="shared" si="1"/>
        <v>Hoàng Ngọc Cảnh 1958</v>
      </c>
      <c r="F89" s="103">
        <v>60</v>
      </c>
      <c r="G89" s="99">
        <v>61</v>
      </c>
      <c r="H89" s="103" t="s">
        <v>199</v>
      </c>
      <c r="I89" s="104" t="s">
        <v>113</v>
      </c>
      <c r="J89" s="105">
        <v>167</v>
      </c>
      <c r="K89" s="105">
        <v>54</v>
      </c>
      <c r="L89" s="105" t="s">
        <v>852</v>
      </c>
      <c r="M89" s="105" t="s">
        <v>833</v>
      </c>
      <c r="N89" s="105" t="s">
        <v>833</v>
      </c>
      <c r="O89" s="105" t="s">
        <v>833</v>
      </c>
      <c r="P89" s="105" t="s">
        <v>833</v>
      </c>
      <c r="Q89" s="105" t="s">
        <v>833</v>
      </c>
      <c r="R89" s="105" t="s">
        <v>833</v>
      </c>
      <c r="S89" s="105" t="s">
        <v>833</v>
      </c>
      <c r="T89" s="105" t="s">
        <v>833</v>
      </c>
      <c r="U89" s="105" t="s">
        <v>833</v>
      </c>
      <c r="V89" s="105" t="s">
        <v>836</v>
      </c>
      <c r="W89" s="105" t="s">
        <v>833</v>
      </c>
      <c r="X89" s="105" t="s">
        <v>949</v>
      </c>
      <c r="Y89" s="105" t="s">
        <v>833</v>
      </c>
      <c r="Z89" s="105"/>
      <c r="AA89" s="105">
        <v>2</v>
      </c>
      <c r="AB89" s="105"/>
      <c r="AC89" s="105" t="s">
        <v>889</v>
      </c>
    </row>
    <row r="90" spans="1:29" ht="60">
      <c r="A90" s="103">
        <v>96</v>
      </c>
      <c r="B90" s="103">
        <v>81</v>
      </c>
      <c r="C90" s="103" t="s">
        <v>304</v>
      </c>
      <c r="D90" s="103">
        <v>1962</v>
      </c>
      <c r="E90" s="99" t="str">
        <f t="shared" si="1"/>
        <v>Hà Nhật Thanh 1962</v>
      </c>
      <c r="F90" s="103">
        <v>53</v>
      </c>
      <c r="G90" s="99">
        <v>54</v>
      </c>
      <c r="H90" s="103" t="s">
        <v>199</v>
      </c>
      <c r="I90" s="104" t="s">
        <v>113</v>
      </c>
      <c r="J90" s="105">
        <v>153</v>
      </c>
      <c r="K90" s="105">
        <v>55</v>
      </c>
      <c r="L90" s="105" t="s">
        <v>844</v>
      </c>
      <c r="M90" s="105" t="s">
        <v>868</v>
      </c>
      <c r="N90" s="105" t="s">
        <v>833</v>
      </c>
      <c r="O90" s="105" t="s">
        <v>833</v>
      </c>
      <c r="P90" s="105" t="s">
        <v>833</v>
      </c>
      <c r="Q90" s="105" t="s">
        <v>833</v>
      </c>
      <c r="R90" s="105" t="s">
        <v>833</v>
      </c>
      <c r="S90" s="105" t="s">
        <v>833</v>
      </c>
      <c r="T90" s="105" t="s">
        <v>833</v>
      </c>
      <c r="U90" s="105" t="s">
        <v>833</v>
      </c>
      <c r="V90" s="105" t="s">
        <v>836</v>
      </c>
      <c r="W90" s="105" t="s">
        <v>833</v>
      </c>
      <c r="X90" s="105" t="s">
        <v>986</v>
      </c>
      <c r="Y90" s="105" t="s">
        <v>833</v>
      </c>
      <c r="Z90" s="105"/>
      <c r="AA90" s="105">
        <v>3</v>
      </c>
      <c r="AB90" s="105"/>
      <c r="AC90" s="105" t="s">
        <v>1015</v>
      </c>
    </row>
    <row r="91" spans="1:29" ht="45">
      <c r="A91" s="103">
        <v>97</v>
      </c>
      <c r="B91" s="103">
        <v>84</v>
      </c>
      <c r="C91" s="103" t="s">
        <v>306</v>
      </c>
      <c r="D91" s="103">
        <v>1973</v>
      </c>
      <c r="E91" s="99" t="str">
        <f t="shared" si="1"/>
        <v>Nguyễn Ngọc Hiệp 1973</v>
      </c>
      <c r="F91" s="103">
        <v>45</v>
      </c>
      <c r="G91" s="99">
        <v>46</v>
      </c>
      <c r="H91" s="103" t="s">
        <v>199</v>
      </c>
      <c r="I91" s="104" t="s">
        <v>113</v>
      </c>
      <c r="J91" s="105">
        <v>170</v>
      </c>
      <c r="K91" s="105">
        <v>85</v>
      </c>
      <c r="L91" s="105" t="s">
        <v>831</v>
      </c>
      <c r="M91" s="105" t="s">
        <v>833</v>
      </c>
      <c r="N91" s="105" t="s">
        <v>833</v>
      </c>
      <c r="O91" s="105" t="s">
        <v>833</v>
      </c>
      <c r="P91" s="105" t="s">
        <v>833</v>
      </c>
      <c r="Q91" s="105" t="s">
        <v>833</v>
      </c>
      <c r="R91" s="105" t="s">
        <v>833</v>
      </c>
      <c r="S91" s="105" t="s">
        <v>833</v>
      </c>
      <c r="T91" s="105" t="s">
        <v>833</v>
      </c>
      <c r="U91" s="105" t="s">
        <v>833</v>
      </c>
      <c r="V91" s="105" t="s">
        <v>1016</v>
      </c>
      <c r="W91" s="105" t="s">
        <v>833</v>
      </c>
      <c r="X91" s="105" t="s">
        <v>906</v>
      </c>
      <c r="Y91" s="105" t="s">
        <v>833</v>
      </c>
      <c r="Z91" s="105"/>
      <c r="AA91" s="105">
        <v>4</v>
      </c>
      <c r="AB91" s="105" t="s">
        <v>1017</v>
      </c>
      <c r="AC91" s="105" t="s">
        <v>856</v>
      </c>
    </row>
    <row r="92" spans="1:29" ht="30">
      <c r="A92" s="103">
        <v>98</v>
      </c>
      <c r="B92" s="103">
        <v>85</v>
      </c>
      <c r="C92" s="103" t="s">
        <v>307</v>
      </c>
      <c r="D92" s="103">
        <v>1974</v>
      </c>
      <c r="E92" s="99" t="str">
        <f t="shared" si="1"/>
        <v>Phan Đức Long 1974</v>
      </c>
      <c r="F92" s="103">
        <v>44</v>
      </c>
      <c r="G92" s="99">
        <v>45</v>
      </c>
      <c r="H92" s="103" t="s">
        <v>199</v>
      </c>
      <c r="I92" s="104" t="s">
        <v>113</v>
      </c>
      <c r="J92" s="105">
        <v>160</v>
      </c>
      <c r="K92" s="105">
        <v>58</v>
      </c>
      <c r="L92" s="105" t="s">
        <v>844</v>
      </c>
      <c r="M92" s="105" t="s">
        <v>833</v>
      </c>
      <c r="N92" s="105" t="s">
        <v>833</v>
      </c>
      <c r="O92" s="105" t="s">
        <v>833</v>
      </c>
      <c r="P92" s="105" t="s">
        <v>833</v>
      </c>
      <c r="Q92" s="105" t="s">
        <v>833</v>
      </c>
      <c r="R92" s="105" t="s">
        <v>833</v>
      </c>
      <c r="S92" s="105" t="s">
        <v>833</v>
      </c>
      <c r="T92" s="105" t="s">
        <v>833</v>
      </c>
      <c r="U92" s="105" t="s">
        <v>833</v>
      </c>
      <c r="V92" s="105" t="s">
        <v>836</v>
      </c>
      <c r="W92" s="105" t="s">
        <v>833</v>
      </c>
      <c r="X92" s="105" t="s">
        <v>855</v>
      </c>
      <c r="Y92" s="105" t="s">
        <v>833</v>
      </c>
      <c r="Z92" s="105"/>
      <c r="AA92" s="105">
        <v>3</v>
      </c>
      <c r="AB92" s="105"/>
      <c r="AC92" s="105" t="s">
        <v>889</v>
      </c>
    </row>
    <row r="93" spans="1:29" ht="45">
      <c r="A93" s="103">
        <v>99</v>
      </c>
      <c r="B93" s="103">
        <v>104</v>
      </c>
      <c r="C93" s="103" t="s">
        <v>310</v>
      </c>
      <c r="D93" s="106">
        <v>1966</v>
      </c>
      <c r="E93" s="99" t="str">
        <f t="shared" si="1"/>
        <v>Nguyễn Tất Thắng 1966</v>
      </c>
      <c r="F93" s="106">
        <v>52</v>
      </c>
      <c r="G93" s="99">
        <v>53</v>
      </c>
      <c r="H93" s="106" t="s">
        <v>199</v>
      </c>
      <c r="I93" s="104" t="s">
        <v>113</v>
      </c>
      <c r="J93" s="105">
        <v>171</v>
      </c>
      <c r="K93" s="105">
        <v>68</v>
      </c>
      <c r="L93" s="105" t="s">
        <v>831</v>
      </c>
      <c r="M93" s="105" t="s">
        <v>833</v>
      </c>
      <c r="N93" s="105" t="s">
        <v>833</v>
      </c>
      <c r="O93" s="105" t="s">
        <v>833</v>
      </c>
      <c r="P93" s="105" t="s">
        <v>833</v>
      </c>
      <c r="Q93" s="105" t="s">
        <v>833</v>
      </c>
      <c r="R93" s="105" t="s">
        <v>833</v>
      </c>
      <c r="S93" s="105" t="s">
        <v>833</v>
      </c>
      <c r="T93" s="105" t="s">
        <v>833</v>
      </c>
      <c r="U93" s="105" t="s">
        <v>833</v>
      </c>
      <c r="V93" s="105" t="s">
        <v>836</v>
      </c>
      <c r="W93" s="105" t="s">
        <v>833</v>
      </c>
      <c r="X93" s="105" t="s">
        <v>899</v>
      </c>
      <c r="Y93" s="105" t="s">
        <v>833</v>
      </c>
      <c r="Z93" s="105"/>
      <c r="AA93" s="105">
        <v>3</v>
      </c>
      <c r="AB93" s="105"/>
      <c r="AC93" s="105" t="s">
        <v>1018</v>
      </c>
    </row>
    <row r="94" spans="1:29" ht="45">
      <c r="A94" s="103">
        <v>100</v>
      </c>
      <c r="B94" s="103">
        <v>101</v>
      </c>
      <c r="C94" s="103" t="s">
        <v>312</v>
      </c>
      <c r="D94" s="103">
        <v>1980</v>
      </c>
      <c r="E94" s="99" t="str">
        <f t="shared" si="1"/>
        <v>Phạm Thị Lê Chi 1980</v>
      </c>
      <c r="F94" s="103">
        <v>38</v>
      </c>
      <c r="G94" s="99">
        <v>39</v>
      </c>
      <c r="H94" s="103" t="s">
        <v>320</v>
      </c>
      <c r="I94" s="104" t="s">
        <v>113</v>
      </c>
      <c r="J94" s="105">
        <v>156</v>
      </c>
      <c r="K94" s="105">
        <v>50</v>
      </c>
      <c r="L94" s="105" t="s">
        <v>857</v>
      </c>
      <c r="M94" s="105" t="s">
        <v>833</v>
      </c>
      <c r="N94" s="105" t="s">
        <v>833</v>
      </c>
      <c r="O94" s="105" t="s">
        <v>833</v>
      </c>
      <c r="P94" s="105" t="s">
        <v>833</v>
      </c>
      <c r="Q94" s="105" t="s">
        <v>1019</v>
      </c>
      <c r="R94" s="105" t="s">
        <v>833</v>
      </c>
      <c r="S94" s="105" t="s">
        <v>833</v>
      </c>
      <c r="T94" s="105" t="s">
        <v>833</v>
      </c>
      <c r="U94" s="105"/>
      <c r="V94" s="105" t="s">
        <v>833</v>
      </c>
      <c r="W94" s="105" t="s">
        <v>833</v>
      </c>
      <c r="X94" s="105" t="s">
        <v>846</v>
      </c>
      <c r="Y94" s="105"/>
      <c r="Z94" s="105"/>
      <c r="AA94" s="105">
        <v>2</v>
      </c>
      <c r="AB94" s="105"/>
      <c r="AC94" s="105" t="s">
        <v>1020</v>
      </c>
    </row>
    <row r="95" spans="1:29" ht="45">
      <c r="A95" s="103">
        <v>101</v>
      </c>
      <c r="B95" s="103">
        <v>96</v>
      </c>
      <c r="C95" s="103" t="s">
        <v>315</v>
      </c>
      <c r="D95" s="103">
        <v>1984</v>
      </c>
      <c r="E95" s="99" t="str">
        <f t="shared" si="1"/>
        <v>Phạm Huy Hoàng 1984</v>
      </c>
      <c r="F95" s="103">
        <v>34</v>
      </c>
      <c r="G95" s="99">
        <v>35</v>
      </c>
      <c r="H95" s="103" t="s">
        <v>199</v>
      </c>
      <c r="I95" s="104" t="s">
        <v>318</v>
      </c>
      <c r="J95" s="105">
        <v>174</v>
      </c>
      <c r="K95" s="105">
        <v>65</v>
      </c>
      <c r="L95" s="105" t="s">
        <v>844</v>
      </c>
      <c r="M95" s="105" t="s">
        <v>833</v>
      </c>
      <c r="N95" s="105" t="s">
        <v>833</v>
      </c>
      <c r="O95" s="105" t="s">
        <v>833</v>
      </c>
      <c r="P95" s="105" t="s">
        <v>833</v>
      </c>
      <c r="Q95" s="105" t="s">
        <v>833</v>
      </c>
      <c r="R95" s="105" t="s">
        <v>833</v>
      </c>
      <c r="S95" s="105" t="s">
        <v>833</v>
      </c>
      <c r="T95" s="105" t="s">
        <v>833</v>
      </c>
      <c r="U95" s="105" t="s">
        <v>833</v>
      </c>
      <c r="V95" s="105" t="s">
        <v>849</v>
      </c>
      <c r="W95" s="105" t="s">
        <v>865</v>
      </c>
      <c r="X95" s="105" t="s">
        <v>850</v>
      </c>
      <c r="Y95" s="105" t="s">
        <v>833</v>
      </c>
      <c r="Z95" s="105"/>
      <c r="AA95" s="105">
        <v>2</v>
      </c>
      <c r="AB95" s="105"/>
      <c r="AC95" s="105" t="s">
        <v>957</v>
      </c>
    </row>
    <row r="96" spans="1:29" ht="60">
      <c r="A96" s="103">
        <v>102</v>
      </c>
      <c r="B96" s="103">
        <v>86</v>
      </c>
      <c r="C96" s="103" t="s">
        <v>319</v>
      </c>
      <c r="D96" s="103">
        <v>1967</v>
      </c>
      <c r="E96" s="99" t="str">
        <f t="shared" si="1"/>
        <v>Lê Thị Nữ 1967</v>
      </c>
      <c r="F96" s="103">
        <v>51</v>
      </c>
      <c r="G96" s="99">
        <v>52</v>
      </c>
      <c r="H96" s="103" t="s">
        <v>320</v>
      </c>
      <c r="I96" s="104" t="s">
        <v>113</v>
      </c>
      <c r="J96" s="105">
        <v>151</v>
      </c>
      <c r="K96" s="105">
        <v>50</v>
      </c>
      <c r="L96" s="105" t="s">
        <v>831</v>
      </c>
      <c r="M96" s="105" t="s">
        <v>833</v>
      </c>
      <c r="N96" s="105" t="s">
        <v>833</v>
      </c>
      <c r="O96" s="105" t="s">
        <v>833</v>
      </c>
      <c r="P96" s="105" t="s">
        <v>833</v>
      </c>
      <c r="Q96" s="105" t="s">
        <v>833</v>
      </c>
      <c r="R96" s="105" t="s">
        <v>833</v>
      </c>
      <c r="S96" s="105" t="s">
        <v>833</v>
      </c>
      <c r="T96" s="105" t="s">
        <v>833</v>
      </c>
      <c r="U96" s="105" t="s">
        <v>833</v>
      </c>
      <c r="V96" s="105" t="s">
        <v>884</v>
      </c>
      <c r="W96" s="105" t="s">
        <v>833</v>
      </c>
      <c r="X96" s="105" t="s">
        <v>894</v>
      </c>
      <c r="Y96" s="105" t="s">
        <v>833</v>
      </c>
      <c r="Z96" s="105" t="s">
        <v>833</v>
      </c>
      <c r="AA96" s="105">
        <v>3</v>
      </c>
      <c r="AB96" s="105"/>
      <c r="AC96" s="105" t="s">
        <v>1021</v>
      </c>
    </row>
    <row r="97" spans="1:29" ht="60">
      <c r="A97" s="103">
        <v>103</v>
      </c>
      <c r="B97" s="103">
        <v>83</v>
      </c>
      <c r="C97" s="103" t="s">
        <v>321</v>
      </c>
      <c r="D97" s="103">
        <v>1958</v>
      </c>
      <c r="E97" s="99" t="str">
        <f t="shared" si="1"/>
        <v>Bùi Hiền Lương 1958</v>
      </c>
      <c r="F97" s="103">
        <v>60</v>
      </c>
      <c r="G97" s="99">
        <v>61</v>
      </c>
      <c r="H97" s="103" t="s">
        <v>199</v>
      </c>
      <c r="I97" s="104" t="s">
        <v>113</v>
      </c>
      <c r="J97" s="105">
        <v>162</v>
      </c>
      <c r="K97" s="105">
        <v>74</v>
      </c>
      <c r="L97" s="105" t="s">
        <v>979</v>
      </c>
      <c r="M97" s="105" t="s">
        <v>868</v>
      </c>
      <c r="N97" s="105" t="s">
        <v>833</v>
      </c>
      <c r="O97" s="105" t="s">
        <v>833</v>
      </c>
      <c r="P97" s="105" t="s">
        <v>833</v>
      </c>
      <c r="Q97" s="105" t="s">
        <v>833</v>
      </c>
      <c r="R97" s="105" t="s">
        <v>833</v>
      </c>
      <c r="S97" s="105" t="s">
        <v>833</v>
      </c>
      <c r="T97" s="105" t="s">
        <v>833</v>
      </c>
      <c r="U97" s="105" t="s">
        <v>833</v>
      </c>
      <c r="V97" s="105" t="s">
        <v>836</v>
      </c>
      <c r="W97" s="105" t="s">
        <v>833</v>
      </c>
      <c r="X97" s="105" t="s">
        <v>855</v>
      </c>
      <c r="Y97" s="105" t="s">
        <v>833</v>
      </c>
      <c r="Z97" s="105"/>
      <c r="AA97" s="105">
        <v>3</v>
      </c>
      <c r="AB97" s="105"/>
      <c r="AC97" s="105" t="s">
        <v>1022</v>
      </c>
    </row>
    <row r="98" spans="1:29" ht="60">
      <c r="A98" s="103">
        <v>104</v>
      </c>
      <c r="B98" s="103">
        <v>278</v>
      </c>
      <c r="C98" s="103" t="s">
        <v>324</v>
      </c>
      <c r="D98" s="103">
        <v>1978</v>
      </c>
      <c r="E98" s="99" t="str">
        <f t="shared" si="1"/>
        <v>Bùi Thị Dương 1978</v>
      </c>
      <c r="F98" s="103">
        <v>40</v>
      </c>
      <c r="G98" s="99">
        <v>41</v>
      </c>
      <c r="H98" s="103" t="s">
        <v>320</v>
      </c>
      <c r="I98" s="104" t="s">
        <v>113</v>
      </c>
      <c r="J98" s="105">
        <v>154</v>
      </c>
      <c r="K98" s="105">
        <v>51</v>
      </c>
      <c r="L98" s="105" t="s">
        <v>974</v>
      </c>
      <c r="M98" s="105" t="s">
        <v>975</v>
      </c>
      <c r="N98" s="105" t="s">
        <v>833</v>
      </c>
      <c r="O98" s="105" t="s">
        <v>833</v>
      </c>
      <c r="P98" s="105" t="s">
        <v>833</v>
      </c>
      <c r="Q98" s="105" t="s">
        <v>833</v>
      </c>
      <c r="R98" s="105" t="s">
        <v>1023</v>
      </c>
      <c r="S98" s="105" t="s">
        <v>833</v>
      </c>
      <c r="T98" s="105" t="s">
        <v>833</v>
      </c>
      <c r="U98" s="105" t="s">
        <v>833</v>
      </c>
      <c r="V98" s="105" t="s">
        <v>849</v>
      </c>
      <c r="W98" s="105" t="s">
        <v>833</v>
      </c>
      <c r="X98" s="105" t="s">
        <v>850</v>
      </c>
      <c r="Y98" s="105" t="s">
        <v>833</v>
      </c>
      <c r="Z98" s="105" t="s">
        <v>833</v>
      </c>
      <c r="AA98" s="105">
        <v>3</v>
      </c>
      <c r="AB98" s="105"/>
      <c r="AC98" s="105" t="s">
        <v>1024</v>
      </c>
    </row>
    <row r="99" spans="1:29" ht="75">
      <c r="A99" s="103">
        <v>105</v>
      </c>
      <c r="B99" s="103">
        <v>67</v>
      </c>
      <c r="C99" s="103" t="s">
        <v>327</v>
      </c>
      <c r="D99" s="103">
        <v>1973</v>
      </c>
      <c r="E99" s="99" t="str">
        <f t="shared" si="1"/>
        <v>Trịnh Tuấn Vũ 1973</v>
      </c>
      <c r="F99" s="103">
        <v>45</v>
      </c>
      <c r="G99" s="99">
        <v>46</v>
      </c>
      <c r="H99" s="103" t="s">
        <v>199</v>
      </c>
      <c r="I99" s="104" t="s">
        <v>113</v>
      </c>
      <c r="J99" s="105">
        <v>164</v>
      </c>
      <c r="K99" s="105">
        <v>76</v>
      </c>
      <c r="L99" s="105" t="s">
        <v>831</v>
      </c>
      <c r="M99" s="105" t="s">
        <v>833</v>
      </c>
      <c r="N99" s="105" t="s">
        <v>833</v>
      </c>
      <c r="O99" s="105" t="s">
        <v>833</v>
      </c>
      <c r="P99" s="105" t="s">
        <v>833</v>
      </c>
      <c r="Q99" s="105" t="s">
        <v>833</v>
      </c>
      <c r="R99" s="105" t="s">
        <v>833</v>
      </c>
      <c r="S99" s="105" t="s">
        <v>833</v>
      </c>
      <c r="T99" s="105" t="s">
        <v>833</v>
      </c>
      <c r="U99" s="105" t="s">
        <v>1025</v>
      </c>
      <c r="V99" s="105" t="s">
        <v>968</v>
      </c>
      <c r="W99" s="105" t="s">
        <v>865</v>
      </c>
      <c r="X99" s="105" t="s">
        <v>846</v>
      </c>
      <c r="Y99" s="105" t="s">
        <v>1026</v>
      </c>
      <c r="Z99" s="105"/>
      <c r="AA99" s="105">
        <v>2</v>
      </c>
      <c r="AB99" s="105"/>
      <c r="AC99" s="105" t="s">
        <v>1027</v>
      </c>
    </row>
    <row r="100" spans="1:29" ht="45">
      <c r="A100" s="103">
        <v>106</v>
      </c>
      <c r="B100" s="103">
        <v>15</v>
      </c>
      <c r="C100" s="103" t="s">
        <v>329</v>
      </c>
      <c r="D100" s="103">
        <v>1975</v>
      </c>
      <c r="E100" s="99" t="str">
        <f t="shared" si="1"/>
        <v>Nguyễn Thị Kim Anh 1975</v>
      </c>
      <c r="F100" s="103">
        <v>43</v>
      </c>
      <c r="G100" s="99">
        <v>44</v>
      </c>
      <c r="H100" s="103" t="s">
        <v>320</v>
      </c>
      <c r="I100" s="104" t="s">
        <v>113</v>
      </c>
      <c r="J100" s="105">
        <v>159</v>
      </c>
      <c r="K100" s="105">
        <v>52</v>
      </c>
      <c r="L100" s="105" t="s">
        <v>857</v>
      </c>
      <c r="M100" s="105" t="s">
        <v>833</v>
      </c>
      <c r="N100" s="105" t="s">
        <v>833</v>
      </c>
      <c r="O100" s="105" t="s">
        <v>833</v>
      </c>
      <c r="P100" s="105" t="s">
        <v>1028</v>
      </c>
      <c r="Q100" s="105" t="s">
        <v>833</v>
      </c>
      <c r="R100" s="105" t="s">
        <v>833</v>
      </c>
      <c r="S100" s="105" t="s">
        <v>833</v>
      </c>
      <c r="T100" s="105" t="s">
        <v>833</v>
      </c>
      <c r="U100" s="105" t="s">
        <v>833</v>
      </c>
      <c r="V100" s="105" t="s">
        <v>836</v>
      </c>
      <c r="W100" s="105" t="s">
        <v>865</v>
      </c>
      <c r="X100" s="105" t="s">
        <v>850</v>
      </c>
      <c r="Y100" s="105" t="s">
        <v>946</v>
      </c>
      <c r="Z100" s="105" t="s">
        <v>833</v>
      </c>
      <c r="AA100" s="105">
        <v>3</v>
      </c>
      <c r="AB100" s="105"/>
      <c r="AC100" s="105" t="s">
        <v>1029</v>
      </c>
    </row>
    <row r="101" spans="1:29" ht="30">
      <c r="A101" s="103">
        <v>107</v>
      </c>
      <c r="B101" s="103">
        <v>1</v>
      </c>
      <c r="C101" s="103" t="s">
        <v>330</v>
      </c>
      <c r="D101" s="103">
        <v>1982</v>
      </c>
      <c r="E101" s="99" t="str">
        <f t="shared" si="1"/>
        <v>Trần Thị Thu Hà 1982</v>
      </c>
      <c r="F101" s="103">
        <v>36</v>
      </c>
      <c r="G101" s="99">
        <v>37</v>
      </c>
      <c r="H101" s="103" t="s">
        <v>320</v>
      </c>
      <c r="I101" s="104" t="s">
        <v>113</v>
      </c>
      <c r="J101" s="105">
        <v>154</v>
      </c>
      <c r="K101" s="105">
        <v>50</v>
      </c>
      <c r="L101" s="105" t="s">
        <v>857</v>
      </c>
      <c r="M101" s="105" t="s">
        <v>833</v>
      </c>
      <c r="N101" s="105" t="s">
        <v>833</v>
      </c>
      <c r="O101" s="105" t="s">
        <v>833</v>
      </c>
      <c r="P101" s="105" t="s">
        <v>833</v>
      </c>
      <c r="Q101" s="105" t="s">
        <v>833</v>
      </c>
      <c r="R101" s="105" t="s">
        <v>833</v>
      </c>
      <c r="S101" s="105" t="s">
        <v>833</v>
      </c>
      <c r="T101" s="105" t="s">
        <v>833</v>
      </c>
      <c r="U101" s="105" t="s">
        <v>833</v>
      </c>
      <c r="V101" s="105" t="s">
        <v>833</v>
      </c>
      <c r="W101" s="105" t="s">
        <v>833</v>
      </c>
      <c r="X101" s="105" t="s">
        <v>846</v>
      </c>
      <c r="Y101" s="105" t="s">
        <v>1030</v>
      </c>
      <c r="Z101" s="105" t="s">
        <v>833</v>
      </c>
      <c r="AA101" s="105">
        <v>3</v>
      </c>
      <c r="AB101" s="105"/>
      <c r="AC101" s="105" t="s">
        <v>902</v>
      </c>
    </row>
    <row r="102" spans="1:29" ht="45">
      <c r="A102" s="103">
        <v>108</v>
      </c>
      <c r="B102" s="103">
        <v>242</v>
      </c>
      <c r="C102" s="103" t="s">
        <v>334</v>
      </c>
      <c r="D102" s="103">
        <v>1981</v>
      </c>
      <c r="E102" s="99" t="str">
        <f t="shared" si="1"/>
        <v>Nguyễn Thị Nhung 1981</v>
      </c>
      <c r="F102" s="103">
        <v>37</v>
      </c>
      <c r="G102" s="99">
        <v>38</v>
      </c>
      <c r="H102" s="103" t="s">
        <v>320</v>
      </c>
      <c r="I102" s="104" t="s">
        <v>113</v>
      </c>
      <c r="J102" s="105">
        <v>160</v>
      </c>
      <c r="K102" s="105">
        <v>54</v>
      </c>
      <c r="L102" s="105" t="s">
        <v>857</v>
      </c>
      <c r="M102" s="105" t="s">
        <v>833</v>
      </c>
      <c r="N102" s="105" t="s">
        <v>833</v>
      </c>
      <c r="O102" s="105" t="s">
        <v>833</v>
      </c>
      <c r="P102" s="105" t="s">
        <v>833</v>
      </c>
      <c r="Q102" s="105" t="s">
        <v>833</v>
      </c>
      <c r="R102" s="105" t="s">
        <v>833</v>
      </c>
      <c r="S102" s="105" t="s">
        <v>833</v>
      </c>
      <c r="T102" s="105" t="s">
        <v>833</v>
      </c>
      <c r="U102" s="105" t="s">
        <v>833</v>
      </c>
      <c r="V102" s="105" t="s">
        <v>849</v>
      </c>
      <c r="W102" s="105" t="s">
        <v>833</v>
      </c>
      <c r="X102" s="105" t="s">
        <v>846</v>
      </c>
      <c r="Y102" s="105" t="s">
        <v>833</v>
      </c>
      <c r="Z102" s="105"/>
      <c r="AA102" s="105">
        <v>2</v>
      </c>
      <c r="AB102" s="105"/>
      <c r="AC102" s="105" t="s">
        <v>1031</v>
      </c>
    </row>
    <row r="103" spans="1:29" ht="45">
      <c r="A103" s="103">
        <v>109</v>
      </c>
      <c r="B103" s="103">
        <v>401</v>
      </c>
      <c r="C103" s="103" t="s">
        <v>335</v>
      </c>
      <c r="D103" s="103">
        <v>1993</v>
      </c>
      <c r="E103" s="99" t="str">
        <f t="shared" si="1"/>
        <v>Bùi Đức Phước 1993</v>
      </c>
      <c r="F103" s="103">
        <v>25</v>
      </c>
      <c r="G103" s="99">
        <v>26</v>
      </c>
      <c r="H103" s="103" t="s">
        <v>199</v>
      </c>
      <c r="I103" s="104" t="s">
        <v>113</v>
      </c>
      <c r="J103" s="105">
        <v>167</v>
      </c>
      <c r="K103" s="105">
        <v>59</v>
      </c>
      <c r="L103" s="105" t="s">
        <v>867</v>
      </c>
      <c r="M103" s="105" t="s">
        <v>833</v>
      </c>
      <c r="N103" s="105" t="s">
        <v>833</v>
      </c>
      <c r="O103" s="105" t="s">
        <v>833</v>
      </c>
      <c r="P103" s="105" t="s">
        <v>833</v>
      </c>
      <c r="Q103" s="105" t="s">
        <v>833</v>
      </c>
      <c r="R103" s="105" t="s">
        <v>833</v>
      </c>
      <c r="S103" s="105" t="s">
        <v>833</v>
      </c>
      <c r="T103" s="105" t="s">
        <v>833</v>
      </c>
      <c r="U103" s="105" t="s">
        <v>833</v>
      </c>
      <c r="V103" s="105" t="s">
        <v>1032</v>
      </c>
      <c r="W103" s="105" t="s">
        <v>833</v>
      </c>
      <c r="X103" s="105" t="s">
        <v>899</v>
      </c>
      <c r="Y103" s="105" t="s">
        <v>833</v>
      </c>
      <c r="Z103" s="105"/>
      <c r="AA103" s="105">
        <v>2</v>
      </c>
      <c r="AB103" s="105"/>
      <c r="AC103" s="105" t="s">
        <v>851</v>
      </c>
    </row>
    <row r="104" spans="1:29" ht="75">
      <c r="A104" s="103">
        <v>110</v>
      </c>
      <c r="B104" s="103">
        <v>87</v>
      </c>
      <c r="C104" s="103" t="s">
        <v>338</v>
      </c>
      <c r="D104" s="103">
        <v>1983</v>
      </c>
      <c r="E104" s="99" t="str">
        <f t="shared" si="1"/>
        <v>Huỳnh Văn Hiếu 1983</v>
      </c>
      <c r="F104" s="103">
        <v>35</v>
      </c>
      <c r="G104" s="99">
        <v>36</v>
      </c>
      <c r="H104" s="103" t="s">
        <v>199</v>
      </c>
      <c r="I104" s="104" t="s">
        <v>113</v>
      </c>
      <c r="J104" s="105">
        <v>175</v>
      </c>
      <c r="K104" s="105">
        <v>73</v>
      </c>
      <c r="L104" s="105" t="s">
        <v>944</v>
      </c>
      <c r="M104" s="105" t="s">
        <v>840</v>
      </c>
      <c r="N104" s="105" t="s">
        <v>833</v>
      </c>
      <c r="O104" s="105" t="s">
        <v>833</v>
      </c>
      <c r="P104" s="105" t="s">
        <v>833</v>
      </c>
      <c r="Q104" s="105" t="s">
        <v>833</v>
      </c>
      <c r="R104" s="105" t="s">
        <v>833</v>
      </c>
      <c r="S104" s="105" t="s">
        <v>833</v>
      </c>
      <c r="T104" s="105" t="s">
        <v>833</v>
      </c>
      <c r="U104" s="105" t="s">
        <v>833</v>
      </c>
      <c r="V104" s="105" t="s">
        <v>869</v>
      </c>
      <c r="W104" s="105" t="s">
        <v>833</v>
      </c>
      <c r="X104" s="105" t="s">
        <v>846</v>
      </c>
      <c r="Y104" s="105" t="s">
        <v>1033</v>
      </c>
      <c r="Z104" s="105"/>
      <c r="AA104" s="105">
        <v>2</v>
      </c>
      <c r="AB104" s="105"/>
      <c r="AC104" s="105" t="s">
        <v>1034</v>
      </c>
    </row>
    <row r="105" spans="1:29" ht="60">
      <c r="A105" s="103">
        <v>111</v>
      </c>
      <c r="B105" s="103">
        <v>63</v>
      </c>
      <c r="C105" s="103" t="s">
        <v>341</v>
      </c>
      <c r="D105" s="103">
        <v>1960</v>
      </c>
      <c r="E105" s="99" t="str">
        <f t="shared" si="1"/>
        <v>Nguyễn Thanh Lâm 1960</v>
      </c>
      <c r="F105" s="103">
        <v>58</v>
      </c>
      <c r="G105" s="99">
        <v>59</v>
      </c>
      <c r="H105" s="103" t="s">
        <v>199</v>
      </c>
      <c r="I105" s="104" t="s">
        <v>318</v>
      </c>
      <c r="J105" s="105">
        <v>169</v>
      </c>
      <c r="K105" s="105">
        <v>82</v>
      </c>
      <c r="L105" s="105" t="s">
        <v>839</v>
      </c>
      <c r="M105" s="105" t="s">
        <v>945</v>
      </c>
      <c r="N105" s="105" t="s">
        <v>833</v>
      </c>
      <c r="O105" s="105" t="s">
        <v>833</v>
      </c>
      <c r="P105" s="105" t="s">
        <v>833</v>
      </c>
      <c r="Q105" s="105" t="s">
        <v>833</v>
      </c>
      <c r="R105" s="105" t="s">
        <v>833</v>
      </c>
      <c r="S105" s="105" t="s">
        <v>833</v>
      </c>
      <c r="T105" s="105" t="s">
        <v>833</v>
      </c>
      <c r="U105" s="105" t="s">
        <v>833</v>
      </c>
      <c r="V105" s="105" t="s">
        <v>836</v>
      </c>
      <c r="W105" s="105" t="s">
        <v>865</v>
      </c>
      <c r="X105" s="105" t="s">
        <v>909</v>
      </c>
      <c r="Y105" s="105" t="s">
        <v>833</v>
      </c>
      <c r="Z105" s="105"/>
      <c r="AA105" s="105">
        <v>2</v>
      </c>
      <c r="AB105" s="105"/>
      <c r="AC105" s="105" t="s">
        <v>1035</v>
      </c>
    </row>
    <row r="106" spans="1:29" ht="75">
      <c r="A106" s="103">
        <v>112</v>
      </c>
      <c r="B106" s="103">
        <v>75</v>
      </c>
      <c r="C106" s="103" t="s">
        <v>343</v>
      </c>
      <c r="D106" s="103">
        <v>1991</v>
      </c>
      <c r="E106" s="99" t="str">
        <f t="shared" si="1"/>
        <v>Trần Quốc Định 1991</v>
      </c>
      <c r="F106" s="103">
        <v>27</v>
      </c>
      <c r="G106" s="99">
        <v>28</v>
      </c>
      <c r="H106" s="103" t="s">
        <v>199</v>
      </c>
      <c r="I106" s="104" t="s">
        <v>318</v>
      </c>
      <c r="J106" s="105">
        <v>170</v>
      </c>
      <c r="K106" s="105">
        <v>84</v>
      </c>
      <c r="L106" s="105" t="s">
        <v>839</v>
      </c>
      <c r="M106" s="105" t="s">
        <v>840</v>
      </c>
      <c r="N106" s="105" t="s">
        <v>833</v>
      </c>
      <c r="O106" s="105" t="s">
        <v>833</v>
      </c>
      <c r="P106" s="105" t="s">
        <v>833</v>
      </c>
      <c r="Q106" s="105" t="s">
        <v>833</v>
      </c>
      <c r="R106" s="105" t="s">
        <v>833</v>
      </c>
      <c r="S106" s="105" t="s">
        <v>833</v>
      </c>
      <c r="T106" s="105" t="s">
        <v>833</v>
      </c>
      <c r="U106" s="105" t="s">
        <v>833</v>
      </c>
      <c r="V106" s="105" t="s">
        <v>833</v>
      </c>
      <c r="W106" s="105" t="s">
        <v>833</v>
      </c>
      <c r="X106" s="105" t="s">
        <v>894</v>
      </c>
      <c r="Y106" s="105" t="s">
        <v>833</v>
      </c>
      <c r="Z106" s="105"/>
      <c r="AA106" s="105">
        <v>3</v>
      </c>
      <c r="AB106" s="105"/>
      <c r="AC106" s="105" t="s">
        <v>1036</v>
      </c>
    </row>
    <row r="107" spans="1:29" ht="60">
      <c r="A107" s="103">
        <v>113</v>
      </c>
      <c r="B107" s="103">
        <v>253</v>
      </c>
      <c r="C107" s="103" t="s">
        <v>346</v>
      </c>
      <c r="D107" s="103">
        <v>1964</v>
      </c>
      <c r="E107" s="99" t="str">
        <f t="shared" si="1"/>
        <v>Phạm Minh Nghĩa 1964</v>
      </c>
      <c r="F107" s="103">
        <v>54</v>
      </c>
      <c r="G107" s="99">
        <v>55</v>
      </c>
      <c r="H107" s="103" t="s">
        <v>199</v>
      </c>
      <c r="I107" s="104" t="s">
        <v>318</v>
      </c>
      <c r="J107" s="105">
        <v>155</v>
      </c>
      <c r="K107" s="105">
        <v>70</v>
      </c>
      <c r="L107" s="105" t="s">
        <v>831</v>
      </c>
      <c r="M107" s="105" t="s">
        <v>833</v>
      </c>
      <c r="N107" s="105" t="s">
        <v>833</v>
      </c>
      <c r="O107" s="105" t="s">
        <v>958</v>
      </c>
      <c r="P107" s="105" t="s">
        <v>833</v>
      </c>
      <c r="Q107" s="105" t="s">
        <v>833</v>
      </c>
      <c r="R107" s="105" t="s">
        <v>833</v>
      </c>
      <c r="S107" s="105" t="s">
        <v>833</v>
      </c>
      <c r="T107" s="105" t="s">
        <v>833</v>
      </c>
      <c r="U107" s="105" t="s">
        <v>833</v>
      </c>
      <c r="V107" s="105" t="s">
        <v>836</v>
      </c>
      <c r="W107" s="105" t="s">
        <v>833</v>
      </c>
      <c r="X107" s="105" t="s">
        <v>899</v>
      </c>
      <c r="Y107" s="105" t="s">
        <v>1037</v>
      </c>
      <c r="Z107" s="105"/>
      <c r="AA107" s="105">
        <v>3</v>
      </c>
      <c r="AB107" s="105"/>
      <c r="AC107" s="105" t="s">
        <v>1038</v>
      </c>
    </row>
    <row r="108" spans="1:29" ht="60">
      <c r="A108" s="103">
        <v>114</v>
      </c>
      <c r="B108" s="103">
        <v>402</v>
      </c>
      <c r="C108" s="103" t="s">
        <v>349</v>
      </c>
      <c r="D108" s="103">
        <v>1976</v>
      </c>
      <c r="E108" s="99" t="str">
        <f t="shared" si="1"/>
        <v>Lê Minh Phong 1976</v>
      </c>
      <c r="F108" s="103">
        <v>42</v>
      </c>
      <c r="G108" s="99">
        <v>43</v>
      </c>
      <c r="H108" s="103" t="s">
        <v>199</v>
      </c>
      <c r="I108" s="104" t="s">
        <v>318</v>
      </c>
      <c r="J108" s="105">
        <v>164</v>
      </c>
      <c r="K108" s="105">
        <v>69</v>
      </c>
      <c r="L108" s="105" t="s">
        <v>944</v>
      </c>
      <c r="M108" s="105" t="s">
        <v>840</v>
      </c>
      <c r="N108" s="105" t="s">
        <v>833</v>
      </c>
      <c r="O108" s="105" t="s">
        <v>833</v>
      </c>
      <c r="P108" s="105" t="s">
        <v>833</v>
      </c>
      <c r="Q108" s="105" t="s">
        <v>833</v>
      </c>
      <c r="R108" s="105" t="s">
        <v>833</v>
      </c>
      <c r="S108" s="105" t="s">
        <v>833</v>
      </c>
      <c r="T108" s="105" t="s">
        <v>833</v>
      </c>
      <c r="U108" s="105" t="s">
        <v>833</v>
      </c>
      <c r="V108" s="105" t="s">
        <v>849</v>
      </c>
      <c r="W108" s="105" t="s">
        <v>833</v>
      </c>
      <c r="X108" s="105" t="s">
        <v>888</v>
      </c>
      <c r="Y108" s="105" t="s">
        <v>833</v>
      </c>
      <c r="Z108" s="105"/>
      <c r="AA108" s="105">
        <v>2</v>
      </c>
      <c r="AB108" s="105"/>
      <c r="AC108" s="105" t="s">
        <v>1039</v>
      </c>
    </row>
    <row r="109" spans="1:29" ht="60">
      <c r="A109" s="103">
        <v>115</v>
      </c>
      <c r="B109" s="103">
        <v>403</v>
      </c>
      <c r="C109" s="103" t="s">
        <v>352</v>
      </c>
      <c r="D109" s="103">
        <v>1987</v>
      </c>
      <c r="E109" s="99" t="str">
        <f t="shared" si="1"/>
        <v>Nguyễn Thị Thanh Hòa 1987</v>
      </c>
      <c r="F109" s="103">
        <v>31</v>
      </c>
      <c r="G109" s="99">
        <v>32</v>
      </c>
      <c r="H109" s="103" t="s">
        <v>320</v>
      </c>
      <c r="I109" s="104" t="s">
        <v>318</v>
      </c>
      <c r="J109" s="105">
        <v>151</v>
      </c>
      <c r="K109" s="105">
        <v>46</v>
      </c>
      <c r="L109" s="105" t="s">
        <v>867</v>
      </c>
      <c r="M109" s="105" t="s">
        <v>833</v>
      </c>
      <c r="N109" s="105" t="s">
        <v>833</v>
      </c>
      <c r="O109" s="105" t="s">
        <v>833</v>
      </c>
      <c r="P109" s="105" t="s">
        <v>833</v>
      </c>
      <c r="Q109" s="105" t="s">
        <v>833</v>
      </c>
      <c r="R109" s="105" t="s">
        <v>833</v>
      </c>
      <c r="S109" s="105" t="s">
        <v>1040</v>
      </c>
      <c r="T109" s="105" t="s">
        <v>833</v>
      </c>
      <c r="U109" s="105" t="s">
        <v>1041</v>
      </c>
      <c r="V109" s="105" t="s">
        <v>849</v>
      </c>
      <c r="W109" s="105" t="s">
        <v>1042</v>
      </c>
      <c r="X109" s="105" t="s">
        <v>850</v>
      </c>
      <c r="Y109" s="105" t="s">
        <v>833</v>
      </c>
      <c r="Z109" s="105"/>
      <c r="AA109" s="105">
        <v>3</v>
      </c>
      <c r="AB109" s="105"/>
      <c r="AC109" s="105" t="s">
        <v>1043</v>
      </c>
    </row>
    <row r="110" spans="1:29" ht="45">
      <c r="A110" s="103">
        <v>118</v>
      </c>
      <c r="B110" s="103">
        <v>165</v>
      </c>
      <c r="C110" s="103" t="s">
        <v>358</v>
      </c>
      <c r="D110" s="103">
        <v>1990</v>
      </c>
      <c r="E110" s="99" t="str">
        <f t="shared" si="1"/>
        <v>Trần Thanh Trúc 1990</v>
      </c>
      <c r="F110" s="103">
        <v>28</v>
      </c>
      <c r="G110" s="99">
        <v>29</v>
      </c>
      <c r="H110" s="103" t="s">
        <v>320</v>
      </c>
      <c r="I110" s="104" t="s">
        <v>360</v>
      </c>
      <c r="J110" s="105">
        <v>153</v>
      </c>
      <c r="K110" s="105">
        <v>45</v>
      </c>
      <c r="L110" s="105" t="s">
        <v>857</v>
      </c>
      <c r="M110" s="105" t="s">
        <v>833</v>
      </c>
      <c r="N110" s="105" t="s">
        <v>833</v>
      </c>
      <c r="O110" s="105" t="s">
        <v>833</v>
      </c>
      <c r="P110" s="105" t="s">
        <v>833</v>
      </c>
      <c r="Q110" s="105" t="s">
        <v>833</v>
      </c>
      <c r="R110" s="105" t="s">
        <v>833</v>
      </c>
      <c r="S110" s="105" t="s">
        <v>833</v>
      </c>
      <c r="T110" s="105" t="s">
        <v>833</v>
      </c>
      <c r="U110" s="105" t="s">
        <v>833</v>
      </c>
      <c r="V110" s="105" t="s">
        <v>869</v>
      </c>
      <c r="W110" s="105" t="s">
        <v>833</v>
      </c>
      <c r="X110" s="105" t="s">
        <v>899</v>
      </c>
      <c r="Y110" s="105" t="s">
        <v>833</v>
      </c>
      <c r="Z110" s="105"/>
      <c r="AA110" s="105">
        <v>2</v>
      </c>
      <c r="AB110" s="105"/>
      <c r="AC110" s="105" t="s">
        <v>851</v>
      </c>
    </row>
    <row r="111" spans="1:29" ht="75">
      <c r="A111" s="103">
        <v>119</v>
      </c>
      <c r="B111" s="103">
        <v>189</v>
      </c>
      <c r="C111" s="103" t="s">
        <v>361</v>
      </c>
      <c r="D111" s="103">
        <v>1982</v>
      </c>
      <c r="E111" s="99" t="str">
        <f t="shared" si="1"/>
        <v>Lê Văn Bình 1982</v>
      </c>
      <c r="F111" s="103">
        <v>36</v>
      </c>
      <c r="G111" s="99">
        <v>37</v>
      </c>
      <c r="H111" s="103" t="s">
        <v>199</v>
      </c>
      <c r="I111" s="104" t="s">
        <v>360</v>
      </c>
      <c r="J111" s="105">
        <v>162</v>
      </c>
      <c r="K111" s="105">
        <v>69</v>
      </c>
      <c r="L111" s="105" t="s">
        <v>867</v>
      </c>
      <c r="M111" s="105" t="s">
        <v>833</v>
      </c>
      <c r="N111" s="105" t="s">
        <v>833</v>
      </c>
      <c r="O111" s="105" t="s">
        <v>833</v>
      </c>
      <c r="P111" s="105" t="s">
        <v>833</v>
      </c>
      <c r="Q111" s="105" t="s">
        <v>833</v>
      </c>
      <c r="R111" s="105" t="s">
        <v>833</v>
      </c>
      <c r="S111" s="105" t="s">
        <v>833</v>
      </c>
      <c r="T111" s="105" t="s">
        <v>833</v>
      </c>
      <c r="U111" s="105" t="s">
        <v>833</v>
      </c>
      <c r="V111" s="105" t="s">
        <v>849</v>
      </c>
      <c r="W111" s="105" t="s">
        <v>833</v>
      </c>
      <c r="X111" s="105" t="s">
        <v>850</v>
      </c>
      <c r="Y111" s="105" t="s">
        <v>833</v>
      </c>
      <c r="Z111" s="105"/>
      <c r="AA111" s="105">
        <v>2</v>
      </c>
      <c r="AB111" s="105"/>
      <c r="AC111" s="105" t="s">
        <v>1044</v>
      </c>
    </row>
    <row r="112" spans="1:29" ht="45">
      <c r="A112" s="103">
        <v>120</v>
      </c>
      <c r="B112" s="103">
        <v>106</v>
      </c>
      <c r="C112" s="103" t="s">
        <v>364</v>
      </c>
      <c r="D112" s="103">
        <v>1965</v>
      </c>
      <c r="E112" s="99" t="str">
        <f t="shared" si="1"/>
        <v>Trần Kim Thu Liễu 1965</v>
      </c>
      <c r="F112" s="103">
        <v>53</v>
      </c>
      <c r="G112" s="99">
        <v>54</v>
      </c>
      <c r="H112" s="103" t="s">
        <v>320</v>
      </c>
      <c r="I112" s="104" t="s">
        <v>360</v>
      </c>
      <c r="J112" s="105">
        <v>147</v>
      </c>
      <c r="K112" s="105">
        <v>42</v>
      </c>
      <c r="L112" s="105" t="s">
        <v>844</v>
      </c>
      <c r="M112" s="105" t="s">
        <v>833</v>
      </c>
      <c r="N112" s="105" t="s">
        <v>833</v>
      </c>
      <c r="O112" s="105" t="s">
        <v>833</v>
      </c>
      <c r="P112" s="105" t="s">
        <v>833</v>
      </c>
      <c r="Q112" s="105" t="s">
        <v>833</v>
      </c>
      <c r="R112" s="105" t="s">
        <v>833</v>
      </c>
      <c r="S112" s="105" t="s">
        <v>833</v>
      </c>
      <c r="T112" s="105" t="s">
        <v>833</v>
      </c>
      <c r="U112" s="105" t="s">
        <v>833</v>
      </c>
      <c r="V112" s="105" t="s">
        <v>849</v>
      </c>
      <c r="W112" s="105" t="s">
        <v>865</v>
      </c>
      <c r="X112" s="105" t="s">
        <v>855</v>
      </c>
      <c r="Y112" s="105" t="s">
        <v>833</v>
      </c>
      <c r="Z112" s="105"/>
      <c r="AA112" s="105">
        <v>3</v>
      </c>
      <c r="AB112" s="105"/>
      <c r="AC112" s="105" t="s">
        <v>927</v>
      </c>
    </row>
    <row r="113" spans="1:29" ht="60">
      <c r="A113" s="103">
        <v>121</v>
      </c>
      <c r="B113" s="103">
        <v>123</v>
      </c>
      <c r="C113" s="103" t="s">
        <v>366</v>
      </c>
      <c r="D113" s="103">
        <v>1965</v>
      </c>
      <c r="E113" s="99" t="str">
        <f t="shared" si="1"/>
        <v>Nguyễn Đức Thắng 1965</v>
      </c>
      <c r="F113" s="103">
        <v>53</v>
      </c>
      <c r="G113" s="99">
        <v>54</v>
      </c>
      <c r="H113" s="103" t="s">
        <v>199</v>
      </c>
      <c r="I113" s="104" t="s">
        <v>360</v>
      </c>
      <c r="J113" s="105">
        <v>177</v>
      </c>
      <c r="K113" s="105">
        <v>82</v>
      </c>
      <c r="L113" s="105" t="s">
        <v>831</v>
      </c>
      <c r="M113" s="105" t="s">
        <v>833</v>
      </c>
      <c r="N113" s="105" t="s">
        <v>833</v>
      </c>
      <c r="O113" s="105" t="s">
        <v>833</v>
      </c>
      <c r="P113" s="105" t="s">
        <v>833</v>
      </c>
      <c r="Q113" s="105" t="s">
        <v>833</v>
      </c>
      <c r="R113" s="105" t="s">
        <v>1045</v>
      </c>
      <c r="S113" s="105" t="s">
        <v>833</v>
      </c>
      <c r="T113" s="105" t="s">
        <v>833</v>
      </c>
      <c r="U113" s="105" t="s">
        <v>1046</v>
      </c>
      <c r="V113" s="105" t="s">
        <v>836</v>
      </c>
      <c r="W113" s="105" t="s">
        <v>833</v>
      </c>
      <c r="X113" s="105" t="s">
        <v>909</v>
      </c>
      <c r="Y113" s="105" t="s">
        <v>833</v>
      </c>
      <c r="Z113" s="105"/>
      <c r="AA113" s="105">
        <v>3</v>
      </c>
      <c r="AB113" s="105"/>
      <c r="AC113" s="105" t="s">
        <v>1047</v>
      </c>
    </row>
    <row r="114" spans="1:29" ht="60">
      <c r="A114" s="103">
        <v>122</v>
      </c>
      <c r="B114" s="103">
        <v>108</v>
      </c>
      <c r="C114" s="103" t="s">
        <v>368</v>
      </c>
      <c r="D114" s="103">
        <v>1974</v>
      </c>
      <c r="E114" s="99" t="str">
        <f t="shared" si="1"/>
        <v>Nguyễn Thị Huyền Nga 1974</v>
      </c>
      <c r="F114" s="103">
        <v>44</v>
      </c>
      <c r="G114" s="99">
        <v>45</v>
      </c>
      <c r="H114" s="103" t="s">
        <v>320</v>
      </c>
      <c r="I114" s="104" t="s">
        <v>360</v>
      </c>
      <c r="J114" s="105">
        <v>154</v>
      </c>
      <c r="K114" s="105">
        <v>52</v>
      </c>
      <c r="L114" s="105" t="s">
        <v>857</v>
      </c>
      <c r="M114" s="105" t="s">
        <v>833</v>
      </c>
      <c r="N114" s="105" t="s">
        <v>833</v>
      </c>
      <c r="O114" s="105" t="s">
        <v>833</v>
      </c>
      <c r="P114" s="105" t="s">
        <v>833</v>
      </c>
      <c r="Q114" s="105" t="s">
        <v>833</v>
      </c>
      <c r="R114" s="105" t="s">
        <v>833</v>
      </c>
      <c r="S114" s="105" t="s">
        <v>833</v>
      </c>
      <c r="T114" s="105" t="s">
        <v>833</v>
      </c>
      <c r="U114" s="105" t="s">
        <v>845</v>
      </c>
      <c r="V114" s="105" t="s">
        <v>884</v>
      </c>
      <c r="W114" s="105" t="s">
        <v>833</v>
      </c>
      <c r="X114" s="105" t="s">
        <v>894</v>
      </c>
      <c r="Y114" s="105" t="s">
        <v>833</v>
      </c>
      <c r="Z114" s="105"/>
      <c r="AA114" s="105">
        <v>3</v>
      </c>
      <c r="AB114" s="105"/>
      <c r="AC114" s="105" t="s">
        <v>889</v>
      </c>
    </row>
    <row r="115" spans="1:29" ht="30">
      <c r="A115" s="103">
        <v>123</v>
      </c>
      <c r="B115" s="103">
        <v>114</v>
      </c>
      <c r="C115" s="103" t="s">
        <v>370</v>
      </c>
      <c r="D115" s="103">
        <v>1976</v>
      </c>
      <c r="E115" s="99" t="str">
        <f t="shared" si="1"/>
        <v>Phạm Thị Thu Nga 1976</v>
      </c>
      <c r="F115" s="103">
        <v>42</v>
      </c>
      <c r="G115" s="99">
        <v>43</v>
      </c>
      <c r="H115" s="103" t="s">
        <v>320</v>
      </c>
      <c r="I115" s="104" t="s">
        <v>360</v>
      </c>
      <c r="J115" s="105">
        <v>162</v>
      </c>
      <c r="K115" s="105">
        <v>54</v>
      </c>
      <c r="L115" s="105" t="s">
        <v>867</v>
      </c>
      <c r="M115" s="105" t="s">
        <v>833</v>
      </c>
      <c r="N115" s="105" t="s">
        <v>833</v>
      </c>
      <c r="O115" s="105" t="s">
        <v>833</v>
      </c>
      <c r="P115" s="105" t="s">
        <v>833</v>
      </c>
      <c r="Q115" s="105" t="s">
        <v>833</v>
      </c>
      <c r="R115" s="105" t="s">
        <v>833</v>
      </c>
      <c r="S115" s="105" t="s">
        <v>833</v>
      </c>
      <c r="T115" s="105" t="s">
        <v>833</v>
      </c>
      <c r="U115" s="105" t="s">
        <v>923</v>
      </c>
      <c r="V115" s="105" t="s">
        <v>833</v>
      </c>
      <c r="W115" s="105" t="s">
        <v>833</v>
      </c>
      <c r="X115" s="105" t="s">
        <v>899</v>
      </c>
      <c r="Y115" s="105" t="s">
        <v>1037</v>
      </c>
      <c r="Z115" s="105"/>
      <c r="AA115" s="105">
        <v>2</v>
      </c>
      <c r="AB115" s="105"/>
      <c r="AC115" s="105" t="s">
        <v>1010</v>
      </c>
    </row>
    <row r="116" spans="1:29" ht="60">
      <c r="A116" s="103">
        <v>124</v>
      </c>
      <c r="B116" s="103">
        <v>155</v>
      </c>
      <c r="C116" s="103" t="s">
        <v>372</v>
      </c>
      <c r="D116" s="103">
        <v>1971</v>
      </c>
      <c r="E116" s="99" t="str">
        <f t="shared" si="1"/>
        <v>Lê Nguyễn Mỹ Trâm 1971</v>
      </c>
      <c r="F116" s="103">
        <v>47</v>
      </c>
      <c r="G116" s="99">
        <v>48</v>
      </c>
      <c r="H116" s="103" t="s">
        <v>320</v>
      </c>
      <c r="I116" s="104" t="s">
        <v>360</v>
      </c>
      <c r="J116" s="105">
        <v>154</v>
      </c>
      <c r="K116" s="105">
        <v>73</v>
      </c>
      <c r="L116" s="105" t="s">
        <v>844</v>
      </c>
      <c r="M116" s="105" t="s">
        <v>833</v>
      </c>
      <c r="N116" s="105" t="s">
        <v>833</v>
      </c>
      <c r="O116" s="105" t="s">
        <v>833</v>
      </c>
      <c r="P116" s="105" t="s">
        <v>833</v>
      </c>
      <c r="Q116" s="105" t="s">
        <v>1048</v>
      </c>
      <c r="R116" s="105" t="s">
        <v>833</v>
      </c>
      <c r="S116" s="105" t="s">
        <v>833</v>
      </c>
      <c r="T116" s="105" t="s">
        <v>833</v>
      </c>
      <c r="U116" s="105" t="s">
        <v>923</v>
      </c>
      <c r="V116" s="105" t="s">
        <v>849</v>
      </c>
      <c r="W116" s="105" t="s">
        <v>833</v>
      </c>
      <c r="X116" s="105" t="s">
        <v>894</v>
      </c>
      <c r="Y116" s="105" t="s">
        <v>833</v>
      </c>
      <c r="Z116" s="105" t="s">
        <v>833</v>
      </c>
      <c r="AA116" s="105">
        <v>3</v>
      </c>
      <c r="AB116" s="105"/>
      <c r="AC116" s="105" t="s">
        <v>1004</v>
      </c>
    </row>
    <row r="117" spans="1:29" ht="60">
      <c r="A117" s="103">
        <v>125</v>
      </c>
      <c r="B117" s="103">
        <v>132</v>
      </c>
      <c r="C117" s="103" t="s">
        <v>375</v>
      </c>
      <c r="D117" s="103">
        <v>1976</v>
      </c>
      <c r="E117" s="99" t="str">
        <f t="shared" si="1"/>
        <v>Nguyễn Thanh Tú 1976</v>
      </c>
      <c r="F117" s="103">
        <v>42</v>
      </c>
      <c r="G117" s="99">
        <v>43</v>
      </c>
      <c r="H117" s="103" t="s">
        <v>199</v>
      </c>
      <c r="I117" s="104" t="s">
        <v>360</v>
      </c>
      <c r="J117" s="105">
        <v>173</v>
      </c>
      <c r="K117" s="105">
        <v>66</v>
      </c>
      <c r="L117" s="105" t="s">
        <v>857</v>
      </c>
      <c r="M117" s="105" t="s">
        <v>833</v>
      </c>
      <c r="N117" s="105" t="s">
        <v>833</v>
      </c>
      <c r="O117" s="105" t="s">
        <v>958</v>
      </c>
      <c r="P117" s="105" t="s">
        <v>833</v>
      </c>
      <c r="Q117" s="105" t="s">
        <v>833</v>
      </c>
      <c r="R117" s="105" t="s">
        <v>833</v>
      </c>
      <c r="S117" s="105" t="s">
        <v>833</v>
      </c>
      <c r="T117" s="105" t="s">
        <v>833</v>
      </c>
      <c r="U117" s="105" t="s">
        <v>845</v>
      </c>
      <c r="V117" s="105" t="s">
        <v>833</v>
      </c>
      <c r="W117" s="105" t="s">
        <v>865</v>
      </c>
      <c r="X117" s="105" t="s">
        <v>906</v>
      </c>
      <c r="Y117" s="105" t="s">
        <v>833</v>
      </c>
      <c r="Z117" s="105"/>
      <c r="AA117" s="105">
        <v>3</v>
      </c>
      <c r="AB117" s="105"/>
      <c r="AC117" s="105" t="s">
        <v>1049</v>
      </c>
    </row>
    <row r="118" spans="1:29" ht="75">
      <c r="A118" s="103">
        <v>126</v>
      </c>
      <c r="B118" s="103">
        <v>115</v>
      </c>
      <c r="C118" s="103" t="s">
        <v>377</v>
      </c>
      <c r="D118" s="103">
        <v>1971</v>
      </c>
      <c r="E118" s="99" t="str">
        <f t="shared" si="1"/>
        <v>Cao Thị Nga 1971</v>
      </c>
      <c r="F118" s="103">
        <v>47</v>
      </c>
      <c r="G118" s="99">
        <v>48</v>
      </c>
      <c r="H118" s="103" t="s">
        <v>320</v>
      </c>
      <c r="I118" s="104" t="s">
        <v>360</v>
      </c>
      <c r="J118" s="105">
        <v>152</v>
      </c>
      <c r="K118" s="105">
        <v>61</v>
      </c>
      <c r="L118" s="105" t="s">
        <v>831</v>
      </c>
      <c r="M118" s="105" t="s">
        <v>833</v>
      </c>
      <c r="N118" s="105" t="s">
        <v>833</v>
      </c>
      <c r="O118" s="105" t="s">
        <v>833</v>
      </c>
      <c r="P118" s="105" t="s">
        <v>833</v>
      </c>
      <c r="Q118" s="105" t="s">
        <v>833</v>
      </c>
      <c r="R118" s="105" t="s">
        <v>833</v>
      </c>
      <c r="S118" s="105" t="s">
        <v>833</v>
      </c>
      <c r="T118" s="105" t="s">
        <v>833</v>
      </c>
      <c r="U118" s="105" t="s">
        <v>833</v>
      </c>
      <c r="V118" s="105" t="s">
        <v>836</v>
      </c>
      <c r="W118" s="105" t="s">
        <v>865</v>
      </c>
      <c r="X118" s="105" t="s">
        <v>894</v>
      </c>
      <c r="Y118" s="105" t="s">
        <v>833</v>
      </c>
      <c r="Z118" s="105"/>
      <c r="AA118" s="105">
        <v>2</v>
      </c>
      <c r="AB118" s="105"/>
      <c r="AC118" s="105" t="s">
        <v>1050</v>
      </c>
    </row>
    <row r="119" spans="1:29" ht="90">
      <c r="A119" s="103">
        <v>127</v>
      </c>
      <c r="B119" s="103">
        <v>140</v>
      </c>
      <c r="C119" s="103" t="s">
        <v>379</v>
      </c>
      <c r="D119" s="103">
        <v>1974</v>
      </c>
      <c r="E119" s="99" t="str">
        <f t="shared" si="1"/>
        <v>Võ Thị Hồng Lan 1974</v>
      </c>
      <c r="F119" s="103">
        <v>44</v>
      </c>
      <c r="G119" s="99">
        <v>45</v>
      </c>
      <c r="H119" s="103" t="s">
        <v>320</v>
      </c>
      <c r="I119" s="104" t="s">
        <v>360</v>
      </c>
      <c r="J119" s="105">
        <v>150</v>
      </c>
      <c r="K119" s="105">
        <v>43</v>
      </c>
      <c r="L119" s="105" t="s">
        <v>867</v>
      </c>
      <c r="M119" s="105" t="s">
        <v>833</v>
      </c>
      <c r="N119" s="105" t="s">
        <v>833</v>
      </c>
      <c r="O119" s="105" t="s">
        <v>833</v>
      </c>
      <c r="P119" s="105" t="s">
        <v>833</v>
      </c>
      <c r="Q119" s="105" t="s">
        <v>1051</v>
      </c>
      <c r="R119" s="105" t="s">
        <v>833</v>
      </c>
      <c r="S119" s="105" t="s">
        <v>833</v>
      </c>
      <c r="T119" s="105" t="s">
        <v>833</v>
      </c>
      <c r="U119" s="105" t="s">
        <v>1052</v>
      </c>
      <c r="V119" s="105" t="s">
        <v>836</v>
      </c>
      <c r="W119" s="105" t="s">
        <v>833</v>
      </c>
      <c r="X119" s="105" t="s">
        <v>1053</v>
      </c>
      <c r="Y119" s="105" t="s">
        <v>833</v>
      </c>
      <c r="Z119" s="105" t="s">
        <v>833</v>
      </c>
      <c r="AA119" s="105">
        <v>3</v>
      </c>
      <c r="AB119" s="105"/>
      <c r="AC119" s="105" t="s">
        <v>1054</v>
      </c>
    </row>
    <row r="120" spans="1:29" ht="30">
      <c r="A120" s="103">
        <v>128</v>
      </c>
      <c r="B120" s="103">
        <v>116</v>
      </c>
      <c r="C120" s="103" t="s">
        <v>382</v>
      </c>
      <c r="D120" s="103">
        <v>1970</v>
      </c>
      <c r="E120" s="99" t="str">
        <f t="shared" si="1"/>
        <v>Nguyễn Thị Cẩm Thạch 1970</v>
      </c>
      <c r="F120" s="103">
        <v>48</v>
      </c>
      <c r="G120" s="99">
        <v>49</v>
      </c>
      <c r="H120" s="103" t="s">
        <v>320</v>
      </c>
      <c r="I120" s="104" t="s">
        <v>360</v>
      </c>
      <c r="J120" s="105">
        <v>155</v>
      </c>
      <c r="K120" s="105">
        <v>55</v>
      </c>
      <c r="L120" s="105" t="s">
        <v>857</v>
      </c>
      <c r="M120" s="105" t="s">
        <v>833</v>
      </c>
      <c r="N120" s="105" t="s">
        <v>833</v>
      </c>
      <c r="O120" s="105" t="s">
        <v>833</v>
      </c>
      <c r="P120" s="105" t="s">
        <v>833</v>
      </c>
      <c r="Q120" s="105" t="s">
        <v>833</v>
      </c>
      <c r="R120" s="105" t="s">
        <v>833</v>
      </c>
      <c r="S120" s="105" t="s">
        <v>833</v>
      </c>
      <c r="T120" s="105" t="s">
        <v>833</v>
      </c>
      <c r="U120" s="105" t="s">
        <v>923</v>
      </c>
      <c r="V120" s="105" t="s">
        <v>833</v>
      </c>
      <c r="W120" s="105" t="s">
        <v>833</v>
      </c>
      <c r="X120" s="105" t="s">
        <v>850</v>
      </c>
      <c r="Y120" s="105" t="s">
        <v>833</v>
      </c>
      <c r="Z120" s="105" t="s">
        <v>833</v>
      </c>
      <c r="AA120" s="105">
        <v>2</v>
      </c>
      <c r="AB120" s="105"/>
      <c r="AC120" s="105" t="s">
        <v>1055</v>
      </c>
    </row>
    <row r="121" spans="1:29" ht="45">
      <c r="A121" s="103">
        <v>129</v>
      </c>
      <c r="B121" s="103">
        <v>110</v>
      </c>
      <c r="C121" s="103" t="s">
        <v>385</v>
      </c>
      <c r="D121" s="106">
        <v>1966</v>
      </c>
      <c r="E121" s="99" t="str">
        <f t="shared" si="1"/>
        <v>Nguyễn Văn Đông 1966</v>
      </c>
      <c r="F121" s="106">
        <v>52</v>
      </c>
      <c r="G121" s="99">
        <v>53</v>
      </c>
      <c r="H121" s="106" t="s">
        <v>199</v>
      </c>
      <c r="I121" s="104" t="s">
        <v>360</v>
      </c>
      <c r="J121" s="105">
        <v>159</v>
      </c>
      <c r="K121" s="105">
        <v>60</v>
      </c>
      <c r="L121" s="105" t="s">
        <v>831</v>
      </c>
      <c r="M121" s="105" t="s">
        <v>833</v>
      </c>
      <c r="N121" s="105" t="s">
        <v>833</v>
      </c>
      <c r="O121" s="105" t="s">
        <v>833</v>
      </c>
      <c r="P121" s="105" t="s">
        <v>833</v>
      </c>
      <c r="Q121" s="105" t="s">
        <v>833</v>
      </c>
      <c r="R121" s="105" t="s">
        <v>833</v>
      </c>
      <c r="S121" s="105" t="s">
        <v>833</v>
      </c>
      <c r="T121" s="105" t="s">
        <v>833</v>
      </c>
      <c r="U121" s="105" t="s">
        <v>833</v>
      </c>
      <c r="V121" s="105" t="s">
        <v>849</v>
      </c>
      <c r="W121" s="105" t="s">
        <v>1042</v>
      </c>
      <c r="X121" s="105" t="s">
        <v>1056</v>
      </c>
      <c r="Y121" s="105" t="s">
        <v>833</v>
      </c>
      <c r="Z121" s="105"/>
      <c r="AA121" s="105">
        <v>3</v>
      </c>
      <c r="AB121" s="105"/>
      <c r="AC121" s="105" t="s">
        <v>927</v>
      </c>
    </row>
    <row r="122" spans="1:29" ht="30">
      <c r="A122" s="103">
        <v>130</v>
      </c>
      <c r="B122" s="103">
        <v>130</v>
      </c>
      <c r="C122" s="103" t="s">
        <v>387</v>
      </c>
      <c r="D122" s="103">
        <v>1972</v>
      </c>
      <c r="E122" s="99" t="str">
        <f t="shared" si="1"/>
        <v>Vương Thanh Thuỷ 1972</v>
      </c>
      <c r="F122" s="103">
        <v>46</v>
      </c>
      <c r="G122" s="99">
        <v>47</v>
      </c>
      <c r="H122" s="103" t="s">
        <v>320</v>
      </c>
      <c r="I122" s="104" t="s">
        <v>360</v>
      </c>
      <c r="J122" s="105">
        <v>152</v>
      </c>
      <c r="K122" s="105">
        <v>51</v>
      </c>
      <c r="L122" s="105" t="s">
        <v>867</v>
      </c>
      <c r="M122" s="105" t="s">
        <v>833</v>
      </c>
      <c r="N122" s="105" t="s">
        <v>833</v>
      </c>
      <c r="O122" s="105" t="s">
        <v>833</v>
      </c>
      <c r="P122" s="105" t="s">
        <v>833</v>
      </c>
      <c r="Q122" s="105" t="s">
        <v>833</v>
      </c>
      <c r="R122" s="105" t="s">
        <v>833</v>
      </c>
      <c r="S122" s="105" t="s">
        <v>833</v>
      </c>
      <c r="T122" s="105" t="s">
        <v>833</v>
      </c>
      <c r="U122" s="105" t="s">
        <v>833</v>
      </c>
      <c r="V122" s="105" t="s">
        <v>836</v>
      </c>
      <c r="W122" s="105" t="s">
        <v>833</v>
      </c>
      <c r="X122" s="105" t="s">
        <v>899</v>
      </c>
      <c r="Y122" s="105" t="s">
        <v>833</v>
      </c>
      <c r="Z122" s="105" t="s">
        <v>833</v>
      </c>
      <c r="AA122" s="105">
        <v>2</v>
      </c>
      <c r="AB122" s="105"/>
      <c r="AC122" s="105" t="s">
        <v>851</v>
      </c>
    </row>
    <row r="123" spans="1:29" ht="75">
      <c r="A123" s="103">
        <v>131</v>
      </c>
      <c r="B123" s="103">
        <v>131</v>
      </c>
      <c r="C123" s="103" t="s">
        <v>389</v>
      </c>
      <c r="D123" s="103">
        <v>1976</v>
      </c>
      <c r="E123" s="99" t="str">
        <f t="shared" si="1"/>
        <v>Nguyễn Thị Thu Tâm 1976</v>
      </c>
      <c r="F123" s="103">
        <v>42</v>
      </c>
      <c r="G123" s="99">
        <v>43</v>
      </c>
      <c r="H123" s="103" t="s">
        <v>320</v>
      </c>
      <c r="I123" s="104" t="s">
        <v>360</v>
      </c>
      <c r="J123" s="105">
        <v>151</v>
      </c>
      <c r="K123" s="105">
        <v>52</v>
      </c>
      <c r="L123" s="105" t="s">
        <v>844</v>
      </c>
      <c r="M123" s="105" t="s">
        <v>833</v>
      </c>
      <c r="N123" s="105" t="s">
        <v>833</v>
      </c>
      <c r="O123" s="105" t="s">
        <v>833</v>
      </c>
      <c r="P123" s="105" t="s">
        <v>833</v>
      </c>
      <c r="Q123" s="105" t="s">
        <v>833</v>
      </c>
      <c r="R123" s="105" t="s">
        <v>833</v>
      </c>
      <c r="S123" s="105" t="s">
        <v>833</v>
      </c>
      <c r="T123" s="105" t="s">
        <v>833</v>
      </c>
      <c r="U123" s="105" t="s">
        <v>984</v>
      </c>
      <c r="V123" s="105" t="s">
        <v>833</v>
      </c>
      <c r="W123" s="105" t="s">
        <v>833</v>
      </c>
      <c r="X123" s="105" t="s">
        <v>899</v>
      </c>
      <c r="Y123" s="105" t="s">
        <v>833</v>
      </c>
      <c r="Z123" s="105"/>
      <c r="AA123" s="105">
        <v>2</v>
      </c>
      <c r="AB123" s="105"/>
      <c r="AC123" s="105" t="s">
        <v>1057</v>
      </c>
    </row>
    <row r="124" spans="1:29" ht="45">
      <c r="A124" s="103">
        <v>132</v>
      </c>
      <c r="B124" s="103">
        <v>139</v>
      </c>
      <c r="C124" s="103" t="s">
        <v>391</v>
      </c>
      <c r="D124" s="103">
        <v>1978</v>
      </c>
      <c r="E124" s="99" t="str">
        <f t="shared" si="1"/>
        <v>Nguyễn Thị Bảo Trân 1978</v>
      </c>
      <c r="F124" s="103">
        <v>40</v>
      </c>
      <c r="G124" s="99">
        <v>41</v>
      </c>
      <c r="H124" s="103" t="s">
        <v>320</v>
      </c>
      <c r="I124" s="104" t="s">
        <v>360</v>
      </c>
      <c r="J124" s="105">
        <v>157</v>
      </c>
      <c r="K124" s="105">
        <v>50</v>
      </c>
      <c r="L124" s="105" t="s">
        <v>844</v>
      </c>
      <c r="M124" s="105" t="s">
        <v>833</v>
      </c>
      <c r="N124" s="105" t="s">
        <v>833</v>
      </c>
      <c r="O124" s="105" t="s">
        <v>833</v>
      </c>
      <c r="P124" s="105" t="s">
        <v>833</v>
      </c>
      <c r="Q124" s="105" t="s">
        <v>833</v>
      </c>
      <c r="R124" s="105" t="s">
        <v>833</v>
      </c>
      <c r="S124" s="105" t="s">
        <v>833</v>
      </c>
      <c r="T124" s="105" t="s">
        <v>833</v>
      </c>
      <c r="U124" s="105" t="s">
        <v>1058</v>
      </c>
      <c r="V124" s="105" t="s">
        <v>849</v>
      </c>
      <c r="W124" s="105" t="s">
        <v>833</v>
      </c>
      <c r="X124" s="105" t="s">
        <v>850</v>
      </c>
      <c r="Y124" s="105" t="s">
        <v>833</v>
      </c>
      <c r="Z124" s="105" t="s">
        <v>833</v>
      </c>
      <c r="AA124" s="105">
        <v>2</v>
      </c>
      <c r="AB124" s="105"/>
      <c r="AC124" s="105" t="s">
        <v>851</v>
      </c>
    </row>
    <row r="125" spans="1:29" ht="30">
      <c r="A125" s="103">
        <v>133</v>
      </c>
      <c r="B125" s="103">
        <v>124</v>
      </c>
      <c r="C125" s="103" t="s">
        <v>394</v>
      </c>
      <c r="D125" s="103">
        <v>1974</v>
      </c>
      <c r="E125" s="99" t="str">
        <f t="shared" si="1"/>
        <v>Lê Thái Hùng 1974</v>
      </c>
      <c r="F125" s="103">
        <v>44</v>
      </c>
      <c r="G125" s="99">
        <v>45</v>
      </c>
      <c r="H125" s="103" t="s">
        <v>199</v>
      </c>
      <c r="I125" s="104" t="s">
        <v>360</v>
      </c>
      <c r="J125" s="105">
        <v>163</v>
      </c>
      <c r="K125" s="105">
        <v>60</v>
      </c>
      <c r="L125" s="105" t="s">
        <v>852</v>
      </c>
      <c r="M125" s="105" t="s">
        <v>833</v>
      </c>
      <c r="N125" s="105" t="s">
        <v>833</v>
      </c>
      <c r="O125" s="105" t="s">
        <v>833</v>
      </c>
      <c r="P125" s="105" t="s">
        <v>833</v>
      </c>
      <c r="Q125" s="105" t="s">
        <v>833</v>
      </c>
      <c r="R125" s="105" t="s">
        <v>833</v>
      </c>
      <c r="S125" s="105" t="s">
        <v>833</v>
      </c>
      <c r="T125" s="105" t="s">
        <v>833</v>
      </c>
      <c r="U125" s="105" t="s">
        <v>833</v>
      </c>
      <c r="V125" s="105" t="s">
        <v>833</v>
      </c>
      <c r="W125" s="105" t="s">
        <v>833</v>
      </c>
      <c r="X125" s="105" t="s">
        <v>842</v>
      </c>
      <c r="Y125" s="105" t="s">
        <v>833</v>
      </c>
      <c r="Z125" s="105"/>
      <c r="AA125" s="105">
        <v>2</v>
      </c>
      <c r="AB125" s="105"/>
      <c r="AC125" s="105" t="s">
        <v>1059</v>
      </c>
    </row>
    <row r="126" spans="1:29" ht="75">
      <c r="A126" s="103">
        <v>134</v>
      </c>
      <c r="B126" s="103">
        <v>138</v>
      </c>
      <c r="C126" s="103" t="s">
        <v>397</v>
      </c>
      <c r="D126" s="103">
        <v>1977</v>
      </c>
      <c r="E126" s="99" t="str">
        <f t="shared" si="1"/>
        <v>Nguyễn Phú Tân 1977</v>
      </c>
      <c r="F126" s="103">
        <v>41</v>
      </c>
      <c r="G126" s="99">
        <v>42</v>
      </c>
      <c r="H126" s="103" t="s">
        <v>199</v>
      </c>
      <c r="I126" s="104" t="s">
        <v>360</v>
      </c>
      <c r="J126" s="105">
        <v>173</v>
      </c>
      <c r="K126" s="105">
        <v>68</v>
      </c>
      <c r="L126" s="105" t="s">
        <v>844</v>
      </c>
      <c r="M126" s="105" t="s">
        <v>833</v>
      </c>
      <c r="N126" s="105" t="s">
        <v>833</v>
      </c>
      <c r="O126" s="105" t="s">
        <v>833</v>
      </c>
      <c r="P126" s="105" t="s">
        <v>833</v>
      </c>
      <c r="Q126" s="105" t="s">
        <v>833</v>
      </c>
      <c r="R126" s="105" t="s">
        <v>1060</v>
      </c>
      <c r="S126" s="105" t="s">
        <v>833</v>
      </c>
      <c r="T126" s="105" t="s">
        <v>833</v>
      </c>
      <c r="U126" s="105" t="s">
        <v>833</v>
      </c>
      <c r="V126" s="105" t="s">
        <v>833</v>
      </c>
      <c r="W126" s="105" t="s">
        <v>912</v>
      </c>
      <c r="X126" s="105" t="s">
        <v>870</v>
      </c>
      <c r="Y126" s="105" t="s">
        <v>1061</v>
      </c>
      <c r="Z126" s="105"/>
      <c r="AA126" s="105">
        <v>4</v>
      </c>
      <c r="AB126" s="105" t="s">
        <v>861</v>
      </c>
      <c r="AC126" s="105" t="s">
        <v>1062</v>
      </c>
    </row>
    <row r="127" spans="1:29" ht="45">
      <c r="A127" s="103">
        <v>135</v>
      </c>
      <c r="B127" s="103">
        <v>107</v>
      </c>
      <c r="C127" s="103" t="s">
        <v>400</v>
      </c>
      <c r="D127" s="103">
        <v>1979</v>
      </c>
      <c r="E127" s="99" t="str">
        <f t="shared" si="1"/>
        <v>Nguyễn Phương Hà 1979</v>
      </c>
      <c r="F127" s="103">
        <v>39</v>
      </c>
      <c r="G127" s="99">
        <v>40</v>
      </c>
      <c r="H127" s="103" t="s">
        <v>320</v>
      </c>
      <c r="I127" s="104" t="s">
        <v>360</v>
      </c>
      <c r="J127" s="105">
        <v>152</v>
      </c>
      <c r="K127" s="105">
        <v>60</v>
      </c>
      <c r="L127" s="105" t="s">
        <v>844</v>
      </c>
      <c r="M127" s="105" t="s">
        <v>833</v>
      </c>
      <c r="N127" s="105" t="s">
        <v>833</v>
      </c>
      <c r="O127" s="105" t="s">
        <v>833</v>
      </c>
      <c r="P127" s="105" t="s">
        <v>833</v>
      </c>
      <c r="Q127" s="105" t="s">
        <v>833</v>
      </c>
      <c r="R127" s="105" t="s">
        <v>833</v>
      </c>
      <c r="S127" s="105" t="s">
        <v>833</v>
      </c>
      <c r="T127" s="105" t="s">
        <v>833</v>
      </c>
      <c r="U127" s="105" t="s">
        <v>833</v>
      </c>
      <c r="V127" s="105" t="s">
        <v>833</v>
      </c>
      <c r="W127" s="105" t="s">
        <v>833</v>
      </c>
      <c r="X127" s="105" t="s">
        <v>894</v>
      </c>
      <c r="Y127" s="105" t="s">
        <v>833</v>
      </c>
      <c r="Z127" s="105"/>
      <c r="AA127" s="105">
        <v>2</v>
      </c>
      <c r="AB127" s="105"/>
      <c r="AC127" s="105" t="s">
        <v>917</v>
      </c>
    </row>
    <row r="128" spans="1:29" ht="60">
      <c r="A128" s="103">
        <v>136</v>
      </c>
      <c r="B128" s="103">
        <v>111</v>
      </c>
      <c r="C128" s="103" t="s">
        <v>402</v>
      </c>
      <c r="D128" s="103">
        <v>1975</v>
      </c>
      <c r="E128" s="99" t="str">
        <f t="shared" si="1"/>
        <v>Đặng Thị Kiến Trúc 1975</v>
      </c>
      <c r="F128" s="103">
        <v>43</v>
      </c>
      <c r="G128" s="99">
        <v>44</v>
      </c>
      <c r="H128" s="103" t="s">
        <v>320</v>
      </c>
      <c r="I128" s="104" t="s">
        <v>360</v>
      </c>
      <c r="J128" s="105">
        <v>160</v>
      </c>
      <c r="K128" s="105">
        <v>65</v>
      </c>
      <c r="L128" s="105" t="s">
        <v>844</v>
      </c>
      <c r="M128" s="105" t="s">
        <v>833</v>
      </c>
      <c r="N128" s="105" t="s">
        <v>833</v>
      </c>
      <c r="O128" s="105" t="s">
        <v>833</v>
      </c>
      <c r="P128" s="105" t="s">
        <v>833</v>
      </c>
      <c r="Q128" s="105" t="s">
        <v>833</v>
      </c>
      <c r="R128" s="105" t="s">
        <v>833</v>
      </c>
      <c r="S128" s="105" t="s">
        <v>833</v>
      </c>
      <c r="T128" s="105" t="s">
        <v>833</v>
      </c>
      <c r="U128" s="105" t="s">
        <v>1063</v>
      </c>
      <c r="V128" s="105" t="s">
        <v>849</v>
      </c>
      <c r="W128" s="105" t="s">
        <v>912</v>
      </c>
      <c r="X128" s="105" t="s">
        <v>1056</v>
      </c>
      <c r="Y128" s="105" t="s">
        <v>833</v>
      </c>
      <c r="Z128" s="105"/>
      <c r="AA128" s="105">
        <v>3</v>
      </c>
      <c r="AB128" s="105"/>
      <c r="AC128" s="105" t="s">
        <v>952</v>
      </c>
    </row>
    <row r="129" spans="1:29" ht="45">
      <c r="A129" s="103">
        <v>137</v>
      </c>
      <c r="B129" s="103">
        <v>144</v>
      </c>
      <c r="C129" s="103" t="s">
        <v>404</v>
      </c>
      <c r="D129" s="103">
        <v>1981</v>
      </c>
      <c r="E129" s="99" t="str">
        <f t="shared" si="1"/>
        <v>Trịnh Khắc Vũ 1981</v>
      </c>
      <c r="F129" s="103">
        <v>37</v>
      </c>
      <c r="G129" s="99">
        <v>38</v>
      </c>
      <c r="H129" s="103" t="s">
        <v>199</v>
      </c>
      <c r="I129" s="104" t="s">
        <v>360</v>
      </c>
      <c r="J129" s="105">
        <v>169</v>
      </c>
      <c r="K129" s="105">
        <v>69</v>
      </c>
      <c r="L129" s="105" t="s">
        <v>839</v>
      </c>
      <c r="M129" s="105" t="s">
        <v>840</v>
      </c>
      <c r="N129" s="105" t="s">
        <v>833</v>
      </c>
      <c r="O129" s="105" t="s">
        <v>833</v>
      </c>
      <c r="P129" s="105" t="s">
        <v>833</v>
      </c>
      <c r="Q129" s="105" t="s">
        <v>833</v>
      </c>
      <c r="R129" s="105" t="s">
        <v>833</v>
      </c>
      <c r="S129" s="105" t="s">
        <v>833</v>
      </c>
      <c r="T129" s="105" t="s">
        <v>833</v>
      </c>
      <c r="U129" s="105" t="s">
        <v>833</v>
      </c>
      <c r="V129" s="105" t="s">
        <v>833</v>
      </c>
      <c r="W129" s="105" t="s">
        <v>833</v>
      </c>
      <c r="X129" s="105" t="s">
        <v>850</v>
      </c>
      <c r="Y129" s="105" t="s">
        <v>833</v>
      </c>
      <c r="Z129" s="105"/>
      <c r="AA129" s="105">
        <v>2</v>
      </c>
      <c r="AB129" s="105"/>
      <c r="AC129" s="105" t="s">
        <v>1064</v>
      </c>
    </row>
    <row r="130" spans="1:29" ht="45">
      <c r="A130" s="103">
        <v>138</v>
      </c>
      <c r="B130" s="103">
        <v>133</v>
      </c>
      <c r="C130" s="103" t="s">
        <v>406</v>
      </c>
      <c r="D130" s="103">
        <v>1978</v>
      </c>
      <c r="E130" s="99" t="str">
        <f t="shared" si="1"/>
        <v>Nguyễn Thị Thanh Tú 1978</v>
      </c>
      <c r="F130" s="103">
        <v>40</v>
      </c>
      <c r="G130" s="99">
        <v>41</v>
      </c>
      <c r="H130" s="103" t="s">
        <v>320</v>
      </c>
      <c r="I130" s="104" t="s">
        <v>360</v>
      </c>
      <c r="J130" s="105">
        <v>148</v>
      </c>
      <c r="K130" s="105">
        <v>59</v>
      </c>
      <c r="L130" s="105" t="s">
        <v>844</v>
      </c>
      <c r="M130" s="105" t="s">
        <v>833</v>
      </c>
      <c r="N130" s="105" t="s">
        <v>833</v>
      </c>
      <c r="O130" s="105" t="s">
        <v>833</v>
      </c>
      <c r="P130" s="105" t="s">
        <v>833</v>
      </c>
      <c r="Q130" s="105" t="s">
        <v>833</v>
      </c>
      <c r="R130" s="105" t="s">
        <v>833</v>
      </c>
      <c r="S130" s="105" t="s">
        <v>833</v>
      </c>
      <c r="T130" s="105" t="s">
        <v>833</v>
      </c>
      <c r="U130" s="105" t="s">
        <v>941</v>
      </c>
      <c r="V130" s="105" t="s">
        <v>849</v>
      </c>
      <c r="W130" s="105" t="s">
        <v>833</v>
      </c>
      <c r="X130" s="105" t="s">
        <v>855</v>
      </c>
      <c r="Y130" s="105" t="s">
        <v>833</v>
      </c>
      <c r="Z130" s="105" t="s">
        <v>833</v>
      </c>
      <c r="AA130" s="105">
        <v>3</v>
      </c>
      <c r="AB130" s="105"/>
      <c r="AC130" s="105" t="s">
        <v>856</v>
      </c>
    </row>
    <row r="131" spans="1:29" ht="60">
      <c r="A131" s="103">
        <v>139</v>
      </c>
      <c r="B131" s="103">
        <v>151</v>
      </c>
      <c r="C131" s="103" t="s">
        <v>407</v>
      </c>
      <c r="D131" s="103">
        <v>1983</v>
      </c>
      <c r="E131" s="99" t="str">
        <f t="shared" ref="E131:E194" si="2">C131&amp;" "&amp;D131</f>
        <v>Nguyễn Thị Thuỷ 1983</v>
      </c>
      <c r="F131" s="103">
        <v>35</v>
      </c>
      <c r="G131" s="99">
        <v>36</v>
      </c>
      <c r="H131" s="103" t="s">
        <v>320</v>
      </c>
      <c r="I131" s="104" t="s">
        <v>360</v>
      </c>
      <c r="J131" s="105">
        <v>153</v>
      </c>
      <c r="K131" s="105">
        <v>66</v>
      </c>
      <c r="L131" s="105" t="s">
        <v>844</v>
      </c>
      <c r="M131" s="105" t="s">
        <v>833</v>
      </c>
      <c r="N131" s="105" t="s">
        <v>833</v>
      </c>
      <c r="O131" s="105" t="s">
        <v>833</v>
      </c>
      <c r="P131" s="105" t="s">
        <v>833</v>
      </c>
      <c r="Q131" s="105" t="s">
        <v>833</v>
      </c>
      <c r="R131" s="105" t="s">
        <v>833</v>
      </c>
      <c r="S131" s="105" t="s">
        <v>833</v>
      </c>
      <c r="T131" s="105" t="s">
        <v>833</v>
      </c>
      <c r="U131" s="105" t="s">
        <v>833</v>
      </c>
      <c r="V131" s="105" t="s">
        <v>833</v>
      </c>
      <c r="W131" s="105" t="s">
        <v>898</v>
      </c>
      <c r="X131" s="105" t="s">
        <v>876</v>
      </c>
      <c r="Y131" s="105" t="s">
        <v>833</v>
      </c>
      <c r="Z131" s="105"/>
      <c r="AA131" s="105">
        <v>2</v>
      </c>
      <c r="AB131" s="105"/>
      <c r="AC131" s="105" t="s">
        <v>1065</v>
      </c>
    </row>
    <row r="132" spans="1:29" ht="45">
      <c r="A132" s="103">
        <v>140</v>
      </c>
      <c r="B132" s="103">
        <v>141</v>
      </c>
      <c r="C132" s="103" t="s">
        <v>408</v>
      </c>
      <c r="D132" s="103">
        <v>1979</v>
      </c>
      <c r="E132" s="99" t="str">
        <f t="shared" si="2"/>
        <v>Trần Thị Ánh Tuyết 1979</v>
      </c>
      <c r="F132" s="103">
        <v>39</v>
      </c>
      <c r="G132" s="99">
        <v>40</v>
      </c>
      <c r="H132" s="103" t="s">
        <v>320</v>
      </c>
      <c r="I132" s="104" t="s">
        <v>360</v>
      </c>
      <c r="J132" s="108">
        <v>150</v>
      </c>
      <c r="K132" s="108">
        <v>54</v>
      </c>
      <c r="L132" s="108" t="s">
        <v>867</v>
      </c>
      <c r="M132" s="108" t="s">
        <v>833</v>
      </c>
      <c r="N132" s="108" t="s">
        <v>833</v>
      </c>
      <c r="O132" s="108" t="s">
        <v>833</v>
      </c>
      <c r="P132" s="108" t="s">
        <v>833</v>
      </c>
      <c r="Q132" s="108" t="s">
        <v>833</v>
      </c>
      <c r="R132" s="108" t="s">
        <v>833</v>
      </c>
      <c r="S132" s="108" t="s">
        <v>833</v>
      </c>
      <c r="T132" s="108" t="s">
        <v>833</v>
      </c>
      <c r="U132" s="108" t="s">
        <v>833</v>
      </c>
      <c r="V132" s="108" t="s">
        <v>849</v>
      </c>
      <c r="W132" s="108" t="s">
        <v>833</v>
      </c>
      <c r="X132" s="108" t="s">
        <v>850</v>
      </c>
      <c r="Y132" s="108" t="s">
        <v>833</v>
      </c>
      <c r="Z132" s="105"/>
      <c r="AA132" s="105">
        <v>3</v>
      </c>
      <c r="AB132" s="105"/>
      <c r="AC132" s="108" t="s">
        <v>1066</v>
      </c>
    </row>
    <row r="133" spans="1:29" ht="60">
      <c r="A133" s="103">
        <v>141</v>
      </c>
      <c r="B133" s="103">
        <v>143</v>
      </c>
      <c r="C133" s="103" t="s">
        <v>409</v>
      </c>
      <c r="D133" s="103">
        <v>1983</v>
      </c>
      <c r="E133" s="99" t="str">
        <f t="shared" si="2"/>
        <v>Giang Phi Hùng 1983</v>
      </c>
      <c r="F133" s="103">
        <v>35</v>
      </c>
      <c r="G133" s="99">
        <v>36</v>
      </c>
      <c r="H133" s="103" t="s">
        <v>199</v>
      </c>
      <c r="I133" s="104" t="s">
        <v>360</v>
      </c>
      <c r="J133" s="105">
        <v>173</v>
      </c>
      <c r="K133" s="105">
        <v>73</v>
      </c>
      <c r="L133" s="105" t="s">
        <v>831</v>
      </c>
      <c r="M133" s="105" t="s">
        <v>833</v>
      </c>
      <c r="N133" s="105" t="s">
        <v>833</v>
      </c>
      <c r="O133" s="105" t="s">
        <v>833</v>
      </c>
      <c r="P133" s="105" t="s">
        <v>833</v>
      </c>
      <c r="Q133" s="105" t="s">
        <v>833</v>
      </c>
      <c r="R133" s="105" t="s">
        <v>833</v>
      </c>
      <c r="S133" s="105" t="s">
        <v>833</v>
      </c>
      <c r="T133" s="105" t="s">
        <v>833</v>
      </c>
      <c r="U133" s="105" t="s">
        <v>845</v>
      </c>
      <c r="V133" s="105" t="s">
        <v>833</v>
      </c>
      <c r="W133" s="105" t="s">
        <v>874</v>
      </c>
      <c r="X133" s="105" t="s">
        <v>894</v>
      </c>
      <c r="Y133" s="105" t="s">
        <v>833</v>
      </c>
      <c r="Z133" s="105"/>
      <c r="AA133" s="105">
        <v>2</v>
      </c>
      <c r="AB133" s="105"/>
      <c r="AC133" s="105" t="s">
        <v>892</v>
      </c>
    </row>
    <row r="134" spans="1:29" ht="60">
      <c r="A134" s="103">
        <v>142</v>
      </c>
      <c r="B134" s="103">
        <v>150</v>
      </c>
      <c r="C134" s="103" t="s">
        <v>411</v>
      </c>
      <c r="D134" s="103">
        <v>1986</v>
      </c>
      <c r="E134" s="99" t="str">
        <f t="shared" si="2"/>
        <v>Hà Như Mai 1986</v>
      </c>
      <c r="F134" s="103">
        <v>32</v>
      </c>
      <c r="G134" s="99">
        <v>33</v>
      </c>
      <c r="H134" s="103" t="s">
        <v>320</v>
      </c>
      <c r="I134" s="104" t="s">
        <v>360</v>
      </c>
      <c r="J134" s="105">
        <v>155</v>
      </c>
      <c r="K134" s="105">
        <v>41</v>
      </c>
      <c r="L134" s="105" t="s">
        <v>857</v>
      </c>
      <c r="M134" s="105" t="s">
        <v>833</v>
      </c>
      <c r="N134" s="105" t="s">
        <v>833</v>
      </c>
      <c r="O134" s="105" t="s">
        <v>833</v>
      </c>
      <c r="P134" s="105" t="s">
        <v>833</v>
      </c>
      <c r="Q134" s="105" t="s">
        <v>833</v>
      </c>
      <c r="R134" s="105" t="s">
        <v>833</v>
      </c>
      <c r="S134" s="105" t="s">
        <v>833</v>
      </c>
      <c r="T134" s="105" t="s">
        <v>833</v>
      </c>
      <c r="U134" s="105" t="s">
        <v>833</v>
      </c>
      <c r="V134" s="105" t="s">
        <v>833</v>
      </c>
      <c r="W134" s="105" t="s">
        <v>865</v>
      </c>
      <c r="X134" s="105" t="s">
        <v>850</v>
      </c>
      <c r="Y134" s="105" t="s">
        <v>833</v>
      </c>
      <c r="Z134" s="105"/>
      <c r="AA134" s="105">
        <v>2</v>
      </c>
      <c r="AB134" s="105"/>
      <c r="AC134" s="105" t="s">
        <v>1067</v>
      </c>
    </row>
    <row r="135" spans="1:29" ht="45">
      <c r="A135" s="103">
        <v>143</v>
      </c>
      <c r="B135" s="103">
        <v>142</v>
      </c>
      <c r="C135" s="103" t="s">
        <v>413</v>
      </c>
      <c r="D135" s="103">
        <v>1981</v>
      </c>
      <c r="E135" s="99" t="str">
        <f t="shared" si="2"/>
        <v>Nguyễn Mạnh Phương 1981</v>
      </c>
      <c r="F135" s="103">
        <v>37</v>
      </c>
      <c r="G135" s="99">
        <v>38</v>
      </c>
      <c r="H135" s="103" t="s">
        <v>199</v>
      </c>
      <c r="I135" s="104" t="s">
        <v>360</v>
      </c>
      <c r="J135" s="105">
        <v>170</v>
      </c>
      <c r="K135" s="105">
        <v>74</v>
      </c>
      <c r="L135" s="105" t="s">
        <v>831</v>
      </c>
      <c r="M135" s="105" t="s">
        <v>1068</v>
      </c>
      <c r="N135" s="105" t="s">
        <v>833</v>
      </c>
      <c r="O135" s="105" t="s">
        <v>833</v>
      </c>
      <c r="P135" s="105" t="s">
        <v>833</v>
      </c>
      <c r="Q135" s="105" t="s">
        <v>833</v>
      </c>
      <c r="R135" s="105" t="s">
        <v>833</v>
      </c>
      <c r="S135" s="105" t="s">
        <v>833</v>
      </c>
      <c r="T135" s="105" t="s">
        <v>833</v>
      </c>
      <c r="U135" s="105" t="s">
        <v>833</v>
      </c>
      <c r="V135" s="105" t="s">
        <v>833</v>
      </c>
      <c r="W135" s="105" t="s">
        <v>833</v>
      </c>
      <c r="X135" s="105" t="s">
        <v>899</v>
      </c>
      <c r="Y135" s="105" t="s">
        <v>833</v>
      </c>
      <c r="Z135" s="105"/>
      <c r="AA135" s="105">
        <v>2</v>
      </c>
      <c r="AB135" s="105"/>
      <c r="AC135" s="105" t="s">
        <v>1069</v>
      </c>
    </row>
    <row r="136" spans="1:29" ht="105">
      <c r="A136" s="103">
        <v>144</v>
      </c>
      <c r="B136" s="103">
        <v>176</v>
      </c>
      <c r="C136" s="103" t="s">
        <v>415</v>
      </c>
      <c r="D136" s="103">
        <v>1969</v>
      </c>
      <c r="E136" s="99" t="str">
        <f t="shared" si="2"/>
        <v>Nguyễn Văn Hậu 1969</v>
      </c>
      <c r="F136" s="103">
        <v>49</v>
      </c>
      <c r="G136" s="99">
        <v>50</v>
      </c>
      <c r="H136" s="103" t="s">
        <v>199</v>
      </c>
      <c r="I136" s="104" t="s">
        <v>360</v>
      </c>
      <c r="J136" s="105">
        <v>163</v>
      </c>
      <c r="K136" s="105">
        <v>65</v>
      </c>
      <c r="L136" s="105" t="s">
        <v>844</v>
      </c>
      <c r="M136" s="105" t="s">
        <v>833</v>
      </c>
      <c r="N136" s="105" t="s">
        <v>833</v>
      </c>
      <c r="O136" s="105" t="s">
        <v>833</v>
      </c>
      <c r="P136" s="105" t="s">
        <v>833</v>
      </c>
      <c r="Q136" s="105" t="s">
        <v>833</v>
      </c>
      <c r="R136" s="105" t="s">
        <v>1070</v>
      </c>
      <c r="S136" s="105" t="s">
        <v>833</v>
      </c>
      <c r="T136" s="105" t="s">
        <v>833</v>
      </c>
      <c r="U136" s="105" t="s">
        <v>833</v>
      </c>
      <c r="V136" s="105" t="s">
        <v>884</v>
      </c>
      <c r="W136" s="105" t="s">
        <v>833</v>
      </c>
      <c r="X136" s="105" t="s">
        <v>894</v>
      </c>
      <c r="Y136" s="105" t="s">
        <v>833</v>
      </c>
      <c r="Z136" s="105"/>
      <c r="AA136" s="105">
        <v>2</v>
      </c>
      <c r="AB136" s="105"/>
      <c r="AC136" s="105" t="s">
        <v>1071</v>
      </c>
    </row>
    <row r="137" spans="1:29" ht="60">
      <c r="A137" s="103">
        <v>145</v>
      </c>
      <c r="B137" s="103">
        <v>332</v>
      </c>
      <c r="C137" s="103" t="s">
        <v>417</v>
      </c>
      <c r="D137" s="103">
        <v>1990</v>
      </c>
      <c r="E137" s="99" t="str">
        <f t="shared" si="2"/>
        <v>Đinh Trần Phương Thảo 1990</v>
      </c>
      <c r="F137" s="103">
        <v>28</v>
      </c>
      <c r="G137" s="99">
        <v>29</v>
      </c>
      <c r="H137" s="103" t="s">
        <v>320</v>
      </c>
      <c r="I137" s="104" t="s">
        <v>360</v>
      </c>
      <c r="J137" s="105">
        <v>157</v>
      </c>
      <c r="K137" s="105">
        <v>55</v>
      </c>
      <c r="L137" s="105" t="s">
        <v>867</v>
      </c>
      <c r="M137" s="105" t="s">
        <v>833</v>
      </c>
      <c r="N137" s="105" t="s">
        <v>833</v>
      </c>
      <c r="O137" s="105" t="s">
        <v>833</v>
      </c>
      <c r="P137" s="105" t="s">
        <v>833</v>
      </c>
      <c r="Q137" s="105" t="s">
        <v>833</v>
      </c>
      <c r="R137" s="105" t="s">
        <v>833</v>
      </c>
      <c r="S137" s="105" t="s">
        <v>833</v>
      </c>
      <c r="T137" s="105" t="s">
        <v>833</v>
      </c>
      <c r="U137" s="105" t="s">
        <v>833</v>
      </c>
      <c r="V137" s="105" t="s">
        <v>833</v>
      </c>
      <c r="W137" s="105" t="s">
        <v>833</v>
      </c>
      <c r="X137" s="105" t="s">
        <v>894</v>
      </c>
      <c r="Y137" s="105" t="s">
        <v>1072</v>
      </c>
      <c r="Z137" s="105" t="s">
        <v>833</v>
      </c>
      <c r="AA137" s="105">
        <v>2</v>
      </c>
      <c r="AB137" s="105"/>
      <c r="AC137" s="105" t="s">
        <v>1073</v>
      </c>
    </row>
    <row r="138" spans="1:29" ht="75">
      <c r="A138" s="103">
        <v>146</v>
      </c>
      <c r="B138" s="103">
        <v>168</v>
      </c>
      <c r="C138" s="103" t="s">
        <v>419</v>
      </c>
      <c r="D138" s="103">
        <v>1986</v>
      </c>
      <c r="E138" s="99" t="str">
        <f t="shared" si="2"/>
        <v>Dương Đức Kiên 1986</v>
      </c>
      <c r="F138" s="103">
        <v>32</v>
      </c>
      <c r="G138" s="99">
        <v>33</v>
      </c>
      <c r="H138" s="103" t="s">
        <v>199</v>
      </c>
      <c r="I138" s="104" t="s">
        <v>360</v>
      </c>
      <c r="J138" s="105">
        <v>164</v>
      </c>
      <c r="K138" s="105">
        <v>61</v>
      </c>
      <c r="L138" s="105" t="s">
        <v>844</v>
      </c>
      <c r="M138" s="105" t="s">
        <v>833</v>
      </c>
      <c r="N138" s="105" t="s">
        <v>833</v>
      </c>
      <c r="O138" s="105" t="s">
        <v>833</v>
      </c>
      <c r="P138" s="105" t="s">
        <v>833</v>
      </c>
      <c r="Q138" s="105" t="s">
        <v>833</v>
      </c>
      <c r="R138" s="105" t="s">
        <v>833</v>
      </c>
      <c r="S138" s="105" t="s">
        <v>833</v>
      </c>
      <c r="T138" s="105" t="s">
        <v>833</v>
      </c>
      <c r="U138" s="105" t="s">
        <v>833</v>
      </c>
      <c r="V138" s="105" t="s">
        <v>1074</v>
      </c>
      <c r="W138" s="105" t="s">
        <v>833</v>
      </c>
      <c r="X138" s="105" t="s">
        <v>876</v>
      </c>
      <c r="Y138" s="105" t="s">
        <v>833</v>
      </c>
      <c r="Z138" s="105"/>
      <c r="AA138" s="105">
        <v>2</v>
      </c>
      <c r="AB138" s="105"/>
      <c r="AC138" s="105" t="s">
        <v>1075</v>
      </c>
    </row>
    <row r="139" spans="1:29" ht="30">
      <c r="A139" s="103">
        <v>147</v>
      </c>
      <c r="B139" s="103">
        <v>199</v>
      </c>
      <c r="C139" s="103" t="s">
        <v>422</v>
      </c>
      <c r="D139" s="103">
        <v>1982</v>
      </c>
      <c r="E139" s="99" t="str">
        <f t="shared" si="2"/>
        <v>Nguyễn Thị Thu Hà 1982</v>
      </c>
      <c r="F139" s="103">
        <v>36</v>
      </c>
      <c r="G139" s="99">
        <v>37</v>
      </c>
      <c r="H139" s="103" t="s">
        <v>320</v>
      </c>
      <c r="I139" s="104" t="s">
        <v>360</v>
      </c>
      <c r="J139" s="105">
        <v>157</v>
      </c>
      <c r="K139" s="105">
        <v>49</v>
      </c>
      <c r="L139" s="105" t="s">
        <v>857</v>
      </c>
      <c r="M139" s="105" t="s">
        <v>833</v>
      </c>
      <c r="N139" s="105" t="s">
        <v>833</v>
      </c>
      <c r="O139" s="105" t="s">
        <v>833</v>
      </c>
      <c r="P139" s="105" t="s">
        <v>833</v>
      </c>
      <c r="Q139" s="105" t="s">
        <v>833</v>
      </c>
      <c r="R139" s="105" t="s">
        <v>833</v>
      </c>
      <c r="S139" s="105" t="s">
        <v>833</v>
      </c>
      <c r="T139" s="105" t="s">
        <v>833</v>
      </c>
      <c r="U139" s="105" t="s">
        <v>923</v>
      </c>
      <c r="V139" s="105" t="s">
        <v>833</v>
      </c>
      <c r="W139" s="105" t="s">
        <v>833</v>
      </c>
      <c r="X139" s="105" t="s">
        <v>894</v>
      </c>
      <c r="Y139" s="105" t="s">
        <v>1076</v>
      </c>
      <c r="Z139" s="105"/>
      <c r="AA139" s="105">
        <v>2</v>
      </c>
      <c r="AB139" s="105"/>
      <c r="AC139" s="105" t="s">
        <v>902</v>
      </c>
    </row>
    <row r="140" spans="1:29" ht="90">
      <c r="A140" s="103">
        <v>148</v>
      </c>
      <c r="B140" s="103">
        <v>404</v>
      </c>
      <c r="C140" s="103" t="s">
        <v>423</v>
      </c>
      <c r="D140" s="103">
        <v>1979</v>
      </c>
      <c r="E140" s="99" t="str">
        <f t="shared" si="2"/>
        <v>Ngô Thanh Điền 1979</v>
      </c>
      <c r="F140" s="103">
        <v>39</v>
      </c>
      <c r="G140" s="99">
        <v>40</v>
      </c>
      <c r="H140" s="103" t="s">
        <v>199</v>
      </c>
      <c r="I140" s="104" t="s">
        <v>360</v>
      </c>
      <c r="J140" s="105">
        <v>165</v>
      </c>
      <c r="K140" s="105">
        <v>70</v>
      </c>
      <c r="L140" s="105" t="s">
        <v>867</v>
      </c>
      <c r="M140" s="105" t="s">
        <v>833</v>
      </c>
      <c r="N140" s="105" t="s">
        <v>833</v>
      </c>
      <c r="O140" s="105" t="s">
        <v>1077</v>
      </c>
      <c r="P140" s="105" t="s">
        <v>833</v>
      </c>
      <c r="Q140" s="105" t="s">
        <v>833</v>
      </c>
      <c r="R140" s="105" t="s">
        <v>833</v>
      </c>
      <c r="S140" s="105" t="s">
        <v>833</v>
      </c>
      <c r="T140" s="105" t="s">
        <v>833</v>
      </c>
      <c r="U140" s="105" t="s">
        <v>833</v>
      </c>
      <c r="V140" s="105" t="s">
        <v>833</v>
      </c>
      <c r="W140" s="105" t="s">
        <v>833</v>
      </c>
      <c r="X140" s="105" t="s">
        <v>850</v>
      </c>
      <c r="Y140" s="105" t="s">
        <v>833</v>
      </c>
      <c r="Z140" s="105"/>
      <c r="AA140" s="105">
        <v>3</v>
      </c>
      <c r="AB140" s="105"/>
      <c r="AC140" s="105" t="s">
        <v>1078</v>
      </c>
    </row>
    <row r="141" spans="1:29" ht="45">
      <c r="A141" s="103">
        <v>149</v>
      </c>
      <c r="B141" s="103">
        <v>207</v>
      </c>
      <c r="C141" s="103" t="s">
        <v>426</v>
      </c>
      <c r="D141" s="103">
        <v>1988</v>
      </c>
      <c r="E141" s="99" t="str">
        <f t="shared" si="2"/>
        <v>Phạm Thị Thu Hiền 1988</v>
      </c>
      <c r="F141" s="103">
        <v>30</v>
      </c>
      <c r="G141" s="99">
        <v>31</v>
      </c>
      <c r="H141" s="103" t="s">
        <v>320</v>
      </c>
      <c r="I141" s="104" t="s">
        <v>360</v>
      </c>
      <c r="J141" s="105">
        <v>160</v>
      </c>
      <c r="K141" s="105">
        <v>50</v>
      </c>
      <c r="L141" s="105" t="s">
        <v>867</v>
      </c>
      <c r="M141" s="105" t="s">
        <v>833</v>
      </c>
      <c r="N141" s="105" t="s">
        <v>833</v>
      </c>
      <c r="O141" s="105" t="s">
        <v>833</v>
      </c>
      <c r="P141" s="105" t="s">
        <v>833</v>
      </c>
      <c r="Q141" s="105" t="s">
        <v>833</v>
      </c>
      <c r="R141" s="105" t="s">
        <v>833</v>
      </c>
      <c r="S141" s="105" t="s">
        <v>833</v>
      </c>
      <c r="T141" s="105" t="s">
        <v>833</v>
      </c>
      <c r="U141" s="105" t="s">
        <v>833</v>
      </c>
      <c r="V141" s="105" t="s">
        <v>849</v>
      </c>
      <c r="W141" s="105" t="s">
        <v>833</v>
      </c>
      <c r="X141" s="105" t="s">
        <v>899</v>
      </c>
      <c r="Y141" s="105" t="s">
        <v>833</v>
      </c>
      <c r="Z141" s="105"/>
      <c r="AA141" s="105">
        <v>2</v>
      </c>
      <c r="AB141" s="105"/>
      <c r="AC141" s="105" t="s">
        <v>1079</v>
      </c>
    </row>
    <row r="142" spans="1:29" ht="60">
      <c r="A142" s="103">
        <v>150</v>
      </c>
      <c r="B142" s="103">
        <v>103</v>
      </c>
      <c r="C142" s="103" t="s">
        <v>428</v>
      </c>
      <c r="D142" s="103">
        <v>1967</v>
      </c>
      <c r="E142" s="99" t="str">
        <f t="shared" si="2"/>
        <v>Đặng Thị Nhật Minh 1967</v>
      </c>
      <c r="F142" s="103">
        <v>51</v>
      </c>
      <c r="G142" s="99">
        <v>52</v>
      </c>
      <c r="H142" s="103" t="s">
        <v>320</v>
      </c>
      <c r="I142" s="104" t="s">
        <v>430</v>
      </c>
      <c r="J142" s="105">
        <v>159</v>
      </c>
      <c r="K142" s="105">
        <v>56</v>
      </c>
      <c r="L142" s="105" t="s">
        <v>844</v>
      </c>
      <c r="M142" s="105" t="s">
        <v>833</v>
      </c>
      <c r="N142" s="105" t="s">
        <v>833</v>
      </c>
      <c r="O142" s="105" t="s">
        <v>833</v>
      </c>
      <c r="P142" s="105" t="s">
        <v>833</v>
      </c>
      <c r="Q142" s="105" t="s">
        <v>833</v>
      </c>
      <c r="R142" s="105" t="s">
        <v>833</v>
      </c>
      <c r="S142" s="105" t="s">
        <v>833</v>
      </c>
      <c r="T142" s="105" t="s">
        <v>833</v>
      </c>
      <c r="U142" s="105" t="s">
        <v>923</v>
      </c>
      <c r="V142" s="105" t="s">
        <v>1012</v>
      </c>
      <c r="W142" s="105" t="s">
        <v>833</v>
      </c>
      <c r="X142" s="105" t="s">
        <v>846</v>
      </c>
      <c r="Y142" s="105" t="s">
        <v>1006</v>
      </c>
      <c r="Z142" s="105"/>
      <c r="AA142" s="105">
        <v>3</v>
      </c>
      <c r="AB142" s="105"/>
      <c r="AC142" s="105" t="s">
        <v>848</v>
      </c>
    </row>
    <row r="143" spans="1:29" ht="60">
      <c r="A143" s="103">
        <v>151</v>
      </c>
      <c r="B143" s="103">
        <v>119</v>
      </c>
      <c r="C143" s="103" t="s">
        <v>431</v>
      </c>
      <c r="D143" s="103">
        <v>1965</v>
      </c>
      <c r="E143" s="99" t="str">
        <f t="shared" si="2"/>
        <v>Nguyễn Anh Kiệt 1965</v>
      </c>
      <c r="F143" s="103">
        <v>53</v>
      </c>
      <c r="G143" s="99">
        <v>54</v>
      </c>
      <c r="H143" s="103" t="s">
        <v>199</v>
      </c>
      <c r="I143" s="104" t="s">
        <v>430</v>
      </c>
      <c r="J143" s="105">
        <v>168</v>
      </c>
      <c r="K143" s="105">
        <v>56</v>
      </c>
      <c r="L143" s="105" t="s">
        <v>857</v>
      </c>
      <c r="M143" s="105" t="s">
        <v>833</v>
      </c>
      <c r="N143" s="105" t="s">
        <v>833</v>
      </c>
      <c r="O143" s="105" t="s">
        <v>833</v>
      </c>
      <c r="P143" s="105" t="s">
        <v>833</v>
      </c>
      <c r="Q143" s="105" t="s">
        <v>833</v>
      </c>
      <c r="R143" s="105" t="s">
        <v>1080</v>
      </c>
      <c r="S143" s="105" t="s">
        <v>833</v>
      </c>
      <c r="T143" s="105" t="s">
        <v>833</v>
      </c>
      <c r="U143" s="105" t="s">
        <v>833</v>
      </c>
      <c r="V143" s="105" t="s">
        <v>884</v>
      </c>
      <c r="W143" s="105" t="s">
        <v>874</v>
      </c>
      <c r="X143" s="105" t="s">
        <v>842</v>
      </c>
      <c r="Y143" s="105" t="s">
        <v>1037</v>
      </c>
      <c r="Z143" s="105"/>
      <c r="AA143" s="105">
        <v>2</v>
      </c>
      <c r="AB143" s="105"/>
      <c r="AC143" s="105" t="s">
        <v>1081</v>
      </c>
    </row>
    <row r="144" spans="1:29" ht="45">
      <c r="A144" s="103">
        <v>152</v>
      </c>
      <c r="B144" s="103">
        <v>134</v>
      </c>
      <c r="C144" s="103" t="s">
        <v>434</v>
      </c>
      <c r="D144" s="103">
        <v>1980</v>
      </c>
      <c r="E144" s="99" t="str">
        <f t="shared" si="2"/>
        <v>Lê Thị Hồng Vân 1980</v>
      </c>
      <c r="F144" s="103">
        <v>38</v>
      </c>
      <c r="G144" s="99">
        <v>39</v>
      </c>
      <c r="H144" s="103" t="s">
        <v>320</v>
      </c>
      <c r="I144" s="104" t="s">
        <v>430</v>
      </c>
      <c r="J144" s="105">
        <v>154</v>
      </c>
      <c r="K144" s="105">
        <v>60</v>
      </c>
      <c r="L144" s="105" t="s">
        <v>857</v>
      </c>
      <c r="M144" s="105" t="s">
        <v>833</v>
      </c>
      <c r="N144" s="105" t="s">
        <v>833</v>
      </c>
      <c r="O144" s="105" t="s">
        <v>833</v>
      </c>
      <c r="P144" s="105" t="s">
        <v>833</v>
      </c>
      <c r="Q144" s="105" t="s">
        <v>833</v>
      </c>
      <c r="R144" s="105" t="s">
        <v>833</v>
      </c>
      <c r="S144" s="105" t="s">
        <v>833</v>
      </c>
      <c r="T144" s="105" t="s">
        <v>833</v>
      </c>
      <c r="U144" s="105"/>
      <c r="V144" s="105" t="s">
        <v>833</v>
      </c>
      <c r="W144" s="105" t="s">
        <v>833</v>
      </c>
      <c r="X144" s="105" t="s">
        <v>894</v>
      </c>
      <c r="Y144" s="105"/>
      <c r="Z144" s="105"/>
      <c r="AA144" s="105">
        <v>2</v>
      </c>
      <c r="AB144" s="105"/>
      <c r="AC144" s="105" t="s">
        <v>917</v>
      </c>
    </row>
    <row r="145" spans="1:29" ht="135">
      <c r="A145" s="103">
        <v>153</v>
      </c>
      <c r="B145" s="103">
        <v>122</v>
      </c>
      <c r="C145" s="103" t="s">
        <v>436</v>
      </c>
      <c r="D145" s="103">
        <v>1976</v>
      </c>
      <c r="E145" s="99" t="str">
        <f t="shared" si="2"/>
        <v>Nguyễn Thị Dinh 1976</v>
      </c>
      <c r="F145" s="103">
        <v>42</v>
      </c>
      <c r="G145" s="99">
        <v>43</v>
      </c>
      <c r="H145" s="103" t="s">
        <v>320</v>
      </c>
      <c r="I145" s="104" t="s">
        <v>430</v>
      </c>
      <c r="J145" s="105">
        <v>149</v>
      </c>
      <c r="K145" s="105">
        <v>54</v>
      </c>
      <c r="L145" s="105" t="s">
        <v>844</v>
      </c>
      <c r="M145" s="105" t="s">
        <v>833</v>
      </c>
      <c r="N145" s="105" t="s">
        <v>833</v>
      </c>
      <c r="O145" s="105" t="s">
        <v>833</v>
      </c>
      <c r="P145" s="105" t="s">
        <v>833</v>
      </c>
      <c r="Q145" s="105" t="s">
        <v>1082</v>
      </c>
      <c r="R145" s="105" t="s">
        <v>833</v>
      </c>
      <c r="S145" s="105" t="s">
        <v>833</v>
      </c>
      <c r="T145" s="105" t="s">
        <v>833</v>
      </c>
      <c r="U145" s="105" t="s">
        <v>1083</v>
      </c>
      <c r="V145" s="105" t="s">
        <v>836</v>
      </c>
      <c r="W145" s="105" t="s">
        <v>833</v>
      </c>
      <c r="X145" s="105" t="s">
        <v>855</v>
      </c>
      <c r="Y145" s="105" t="s">
        <v>1084</v>
      </c>
      <c r="Z145" s="105"/>
      <c r="AA145" s="105">
        <v>3</v>
      </c>
      <c r="AB145" s="105"/>
      <c r="AC145" s="105" t="s">
        <v>1085</v>
      </c>
    </row>
    <row r="146" spans="1:29" ht="30">
      <c r="A146" s="103">
        <v>154</v>
      </c>
      <c r="B146" s="103">
        <v>156</v>
      </c>
      <c r="C146" s="103" t="s">
        <v>438</v>
      </c>
      <c r="D146" s="103">
        <v>1980</v>
      </c>
      <c r="E146" s="99" t="str">
        <f t="shared" si="2"/>
        <v>Phạm Thị Vinh 1980</v>
      </c>
      <c r="F146" s="103">
        <v>38</v>
      </c>
      <c r="G146" s="99">
        <v>39</v>
      </c>
      <c r="H146" s="103" t="s">
        <v>320</v>
      </c>
      <c r="I146" s="104" t="s">
        <v>430</v>
      </c>
      <c r="J146" s="105">
        <v>148</v>
      </c>
      <c r="K146" s="105">
        <v>54</v>
      </c>
      <c r="L146" s="105" t="s">
        <v>867</v>
      </c>
      <c r="M146" s="105" t="s">
        <v>833</v>
      </c>
      <c r="N146" s="105" t="s">
        <v>833</v>
      </c>
      <c r="O146" s="105" t="s">
        <v>833</v>
      </c>
      <c r="P146" s="105" t="s">
        <v>833</v>
      </c>
      <c r="Q146" s="105" t="s">
        <v>833</v>
      </c>
      <c r="R146" s="105" t="s">
        <v>833</v>
      </c>
      <c r="S146" s="105" t="s">
        <v>833</v>
      </c>
      <c r="T146" s="105" t="s">
        <v>833</v>
      </c>
      <c r="U146" s="105" t="s">
        <v>833</v>
      </c>
      <c r="V146" s="105" t="s">
        <v>833</v>
      </c>
      <c r="W146" s="105" t="s">
        <v>833</v>
      </c>
      <c r="X146" s="105" t="s">
        <v>899</v>
      </c>
      <c r="Y146" s="105" t="s">
        <v>833</v>
      </c>
      <c r="Z146" s="105" t="s">
        <v>833</v>
      </c>
      <c r="AA146" s="105">
        <v>3</v>
      </c>
      <c r="AB146" s="105"/>
      <c r="AC146" s="105" t="s">
        <v>1086</v>
      </c>
    </row>
    <row r="147" spans="1:29" ht="45">
      <c r="A147" s="103">
        <v>155</v>
      </c>
      <c r="B147" s="103">
        <v>149</v>
      </c>
      <c r="C147" s="103" t="s">
        <v>441</v>
      </c>
      <c r="D147" s="103">
        <v>1985</v>
      </c>
      <c r="E147" s="99" t="str">
        <f t="shared" si="2"/>
        <v>Cao Thị Hồng Thắm 1985</v>
      </c>
      <c r="F147" s="103">
        <v>33</v>
      </c>
      <c r="G147" s="99">
        <v>34</v>
      </c>
      <c r="H147" s="103" t="s">
        <v>320</v>
      </c>
      <c r="I147" s="104" t="s">
        <v>430</v>
      </c>
      <c r="J147" s="105">
        <v>151</v>
      </c>
      <c r="K147" s="105">
        <v>50</v>
      </c>
      <c r="L147" s="105" t="s">
        <v>867</v>
      </c>
      <c r="M147" s="105" t="s">
        <v>833</v>
      </c>
      <c r="N147" s="105" t="s">
        <v>833</v>
      </c>
      <c r="O147" s="105" t="s">
        <v>833</v>
      </c>
      <c r="P147" s="105" t="s">
        <v>833</v>
      </c>
      <c r="Q147" s="105" t="s">
        <v>833</v>
      </c>
      <c r="R147" s="105" t="s">
        <v>833</v>
      </c>
      <c r="S147" s="105" t="s">
        <v>833</v>
      </c>
      <c r="T147" s="105" t="s">
        <v>833</v>
      </c>
      <c r="U147" s="105" t="s">
        <v>904</v>
      </c>
      <c r="V147" s="105" t="s">
        <v>1032</v>
      </c>
      <c r="W147" s="105" t="s">
        <v>865</v>
      </c>
      <c r="X147" s="105" t="s">
        <v>850</v>
      </c>
      <c r="Y147" s="105" t="s">
        <v>833</v>
      </c>
      <c r="Z147" s="105" t="s">
        <v>833</v>
      </c>
      <c r="AA147" s="105">
        <v>2</v>
      </c>
      <c r="AB147" s="105"/>
      <c r="AC147" s="105" t="s">
        <v>957</v>
      </c>
    </row>
    <row r="148" spans="1:29" ht="30">
      <c r="A148" s="103">
        <v>156</v>
      </c>
      <c r="B148" s="103">
        <v>148</v>
      </c>
      <c r="C148" s="103" t="s">
        <v>443</v>
      </c>
      <c r="D148" s="103">
        <v>1983</v>
      </c>
      <c r="E148" s="99" t="str">
        <f t="shared" si="2"/>
        <v>Đỗ Thị Thơm 1983</v>
      </c>
      <c r="F148" s="103">
        <v>35</v>
      </c>
      <c r="G148" s="99">
        <v>36</v>
      </c>
      <c r="H148" s="103" t="s">
        <v>320</v>
      </c>
      <c r="I148" s="104" t="s">
        <v>430</v>
      </c>
      <c r="J148" s="105">
        <v>150</v>
      </c>
      <c r="K148" s="105">
        <v>48</v>
      </c>
      <c r="L148" s="105" t="s">
        <v>867</v>
      </c>
      <c r="M148" s="105" t="s">
        <v>833</v>
      </c>
      <c r="N148" s="105" t="s">
        <v>833</v>
      </c>
      <c r="O148" s="105" t="s">
        <v>833</v>
      </c>
      <c r="P148" s="105" t="s">
        <v>833</v>
      </c>
      <c r="Q148" s="105" t="s">
        <v>833</v>
      </c>
      <c r="R148" s="105" t="s">
        <v>833</v>
      </c>
      <c r="S148" s="105" t="s">
        <v>833</v>
      </c>
      <c r="T148" s="105" t="s">
        <v>833</v>
      </c>
      <c r="U148" s="105" t="s">
        <v>833</v>
      </c>
      <c r="V148" s="105" t="s">
        <v>833</v>
      </c>
      <c r="W148" s="105" t="s">
        <v>833</v>
      </c>
      <c r="X148" s="105" t="s">
        <v>876</v>
      </c>
      <c r="Y148" s="105" t="s">
        <v>833</v>
      </c>
      <c r="Z148" s="105" t="s">
        <v>833</v>
      </c>
      <c r="AA148" s="105">
        <v>3</v>
      </c>
      <c r="AB148" s="105"/>
      <c r="AC148" s="105" t="s">
        <v>1087</v>
      </c>
    </row>
    <row r="149" spans="1:29" ht="60">
      <c r="A149" s="103">
        <v>157</v>
      </c>
      <c r="B149" s="103">
        <v>137</v>
      </c>
      <c r="C149" s="103" t="s">
        <v>445</v>
      </c>
      <c r="D149" s="103">
        <v>1982</v>
      </c>
      <c r="E149" s="99" t="str">
        <f t="shared" si="2"/>
        <v>Đinh Thị Huyên 1982</v>
      </c>
      <c r="F149" s="103">
        <v>36</v>
      </c>
      <c r="G149" s="99">
        <v>37</v>
      </c>
      <c r="H149" s="103" t="s">
        <v>320</v>
      </c>
      <c r="I149" s="104" t="s">
        <v>430</v>
      </c>
      <c r="J149" s="105">
        <v>151</v>
      </c>
      <c r="K149" s="105">
        <v>48</v>
      </c>
      <c r="L149" s="105" t="s">
        <v>857</v>
      </c>
      <c r="M149" s="105" t="s">
        <v>833</v>
      </c>
      <c r="N149" s="105" t="s">
        <v>833</v>
      </c>
      <c r="O149" s="105" t="s">
        <v>833</v>
      </c>
      <c r="P149" s="105" t="s">
        <v>833</v>
      </c>
      <c r="Q149" s="105" t="s">
        <v>833</v>
      </c>
      <c r="R149" s="105" t="s">
        <v>833</v>
      </c>
      <c r="S149" s="105" t="s">
        <v>833</v>
      </c>
      <c r="T149" s="105" t="s">
        <v>833</v>
      </c>
      <c r="U149" s="105" t="s">
        <v>1088</v>
      </c>
      <c r="V149" s="105" t="s">
        <v>833</v>
      </c>
      <c r="W149" s="105" t="s">
        <v>833</v>
      </c>
      <c r="X149" s="105" t="s">
        <v>899</v>
      </c>
      <c r="Y149" s="105" t="s">
        <v>833</v>
      </c>
      <c r="Z149" s="105"/>
      <c r="AA149" s="105">
        <v>3</v>
      </c>
      <c r="AB149" s="105"/>
      <c r="AC149" s="105" t="s">
        <v>1089</v>
      </c>
    </row>
    <row r="150" spans="1:29" ht="135">
      <c r="A150" s="103">
        <v>158</v>
      </c>
      <c r="B150" s="103">
        <v>135</v>
      </c>
      <c r="C150" s="103" t="s">
        <v>448</v>
      </c>
      <c r="D150" s="103">
        <v>1985</v>
      </c>
      <c r="E150" s="99" t="str">
        <f t="shared" si="2"/>
        <v>Phan Thị Thùy Trang 1985</v>
      </c>
      <c r="F150" s="103">
        <v>33</v>
      </c>
      <c r="G150" s="99">
        <v>34</v>
      </c>
      <c r="H150" s="103" t="s">
        <v>320</v>
      </c>
      <c r="I150" s="104" t="s">
        <v>430</v>
      </c>
      <c r="J150" s="105">
        <v>154</v>
      </c>
      <c r="K150" s="105">
        <v>48</v>
      </c>
      <c r="L150" s="105" t="s">
        <v>955</v>
      </c>
      <c r="M150" s="105" t="s">
        <v>833</v>
      </c>
      <c r="N150" s="105" t="s">
        <v>833</v>
      </c>
      <c r="O150" s="105" t="s">
        <v>833</v>
      </c>
      <c r="P150" s="105" t="s">
        <v>833</v>
      </c>
      <c r="Q150" s="105" t="s">
        <v>833</v>
      </c>
      <c r="R150" s="105" t="s">
        <v>1090</v>
      </c>
      <c r="S150" s="105" t="s">
        <v>833</v>
      </c>
      <c r="T150" s="105" t="s">
        <v>833</v>
      </c>
      <c r="U150" s="105" t="s">
        <v>923</v>
      </c>
      <c r="V150" s="105" t="s">
        <v>833</v>
      </c>
      <c r="W150" s="105" t="s">
        <v>833</v>
      </c>
      <c r="X150" s="105" t="s">
        <v>899</v>
      </c>
      <c r="Y150" s="105" t="s">
        <v>833</v>
      </c>
      <c r="Z150" s="105"/>
      <c r="AA150" s="105">
        <v>2</v>
      </c>
      <c r="AB150" s="105"/>
      <c r="AC150" s="105" t="s">
        <v>1091</v>
      </c>
    </row>
    <row r="151" spans="1:29" ht="60">
      <c r="A151" s="103">
        <v>159</v>
      </c>
      <c r="B151" s="103">
        <v>146</v>
      </c>
      <c r="C151" s="103" t="s">
        <v>450</v>
      </c>
      <c r="D151" s="103">
        <v>1970</v>
      </c>
      <c r="E151" s="99" t="str">
        <f t="shared" si="2"/>
        <v>Bùi Thành Dũng 1970</v>
      </c>
      <c r="F151" s="103">
        <v>48</v>
      </c>
      <c r="G151" s="99">
        <v>49</v>
      </c>
      <c r="H151" s="103" t="s">
        <v>199</v>
      </c>
      <c r="I151" s="104" t="s">
        <v>430</v>
      </c>
      <c r="J151" s="105">
        <v>152</v>
      </c>
      <c r="K151" s="105">
        <v>54</v>
      </c>
      <c r="L151" s="105" t="s">
        <v>831</v>
      </c>
      <c r="M151" s="105" t="s">
        <v>1068</v>
      </c>
      <c r="N151" s="105" t="s">
        <v>1092</v>
      </c>
      <c r="O151" s="105" t="s">
        <v>833</v>
      </c>
      <c r="P151" s="105" t="s">
        <v>833</v>
      </c>
      <c r="Q151" s="105" t="s">
        <v>833</v>
      </c>
      <c r="R151" s="105" t="s">
        <v>1093</v>
      </c>
      <c r="S151" s="105" t="s">
        <v>833</v>
      </c>
      <c r="T151" s="105" t="s">
        <v>833</v>
      </c>
      <c r="U151" s="105" t="s">
        <v>833</v>
      </c>
      <c r="V151" s="105" t="s">
        <v>884</v>
      </c>
      <c r="W151" s="105" t="s">
        <v>865</v>
      </c>
      <c r="X151" s="105" t="s">
        <v>842</v>
      </c>
      <c r="Y151" s="105" t="s">
        <v>833</v>
      </c>
      <c r="Z151" s="105"/>
      <c r="AA151" s="105">
        <v>2</v>
      </c>
      <c r="AB151" s="105"/>
      <c r="AC151" s="105" t="s">
        <v>1094</v>
      </c>
    </row>
    <row r="152" spans="1:29" ht="60">
      <c r="A152" s="103">
        <v>160</v>
      </c>
      <c r="B152" s="103">
        <v>147</v>
      </c>
      <c r="C152" s="103" t="s">
        <v>452</v>
      </c>
      <c r="D152" s="103">
        <v>1981</v>
      </c>
      <c r="E152" s="99" t="str">
        <f t="shared" si="2"/>
        <v>Nguyễn Ngọc Quỳnh 1981</v>
      </c>
      <c r="F152" s="103">
        <v>37</v>
      </c>
      <c r="G152" s="99">
        <v>38</v>
      </c>
      <c r="H152" s="103" t="s">
        <v>199</v>
      </c>
      <c r="I152" s="104" t="s">
        <v>430</v>
      </c>
      <c r="J152" s="105">
        <v>166</v>
      </c>
      <c r="K152" s="105">
        <v>59</v>
      </c>
      <c r="L152" s="105" t="s">
        <v>857</v>
      </c>
      <c r="M152" s="105" t="s">
        <v>1095</v>
      </c>
      <c r="N152" s="105" t="s">
        <v>833</v>
      </c>
      <c r="O152" s="105" t="s">
        <v>833</v>
      </c>
      <c r="P152" s="105" t="s">
        <v>833</v>
      </c>
      <c r="Q152" s="105" t="s">
        <v>833</v>
      </c>
      <c r="R152" s="105" t="s">
        <v>833</v>
      </c>
      <c r="S152" s="105" t="s">
        <v>833</v>
      </c>
      <c r="T152" s="105" t="s">
        <v>833</v>
      </c>
      <c r="U152" s="105" t="s">
        <v>833</v>
      </c>
      <c r="V152" s="105" t="s">
        <v>849</v>
      </c>
      <c r="W152" s="105" t="s">
        <v>833</v>
      </c>
      <c r="X152" s="105" t="s">
        <v>899</v>
      </c>
      <c r="Y152" s="105" t="s">
        <v>1072</v>
      </c>
      <c r="Z152" s="105"/>
      <c r="AA152" s="105">
        <v>3</v>
      </c>
      <c r="AB152" s="105"/>
      <c r="AC152" s="105" t="s">
        <v>1081</v>
      </c>
    </row>
    <row r="153" spans="1:29" ht="60">
      <c r="A153" s="103">
        <v>162</v>
      </c>
      <c r="B153" s="103">
        <v>194</v>
      </c>
      <c r="C153" s="103" t="s">
        <v>456</v>
      </c>
      <c r="D153" s="103">
        <v>1979</v>
      </c>
      <c r="E153" s="99" t="str">
        <f t="shared" si="2"/>
        <v>Trần Văn Lượng 1979</v>
      </c>
      <c r="F153" s="103">
        <v>39</v>
      </c>
      <c r="G153" s="99">
        <v>40</v>
      </c>
      <c r="H153" s="103" t="s">
        <v>199</v>
      </c>
      <c r="I153" s="104" t="s">
        <v>430</v>
      </c>
      <c r="J153" s="105">
        <v>163</v>
      </c>
      <c r="K153" s="105">
        <v>55</v>
      </c>
      <c r="L153" s="105" t="s">
        <v>867</v>
      </c>
      <c r="M153" s="105" t="s">
        <v>833</v>
      </c>
      <c r="N153" s="105" t="s">
        <v>833</v>
      </c>
      <c r="O153" s="105" t="s">
        <v>833</v>
      </c>
      <c r="P153" s="105" t="s">
        <v>833</v>
      </c>
      <c r="Q153" s="105" t="s">
        <v>833</v>
      </c>
      <c r="R153" s="105" t="s">
        <v>833</v>
      </c>
      <c r="S153" s="105" t="s">
        <v>833</v>
      </c>
      <c r="T153" s="105" t="s">
        <v>833</v>
      </c>
      <c r="U153" s="105" t="s">
        <v>1096</v>
      </c>
      <c r="V153" s="105" t="s">
        <v>849</v>
      </c>
      <c r="W153" s="105" t="s">
        <v>833</v>
      </c>
      <c r="X153" s="105" t="s">
        <v>899</v>
      </c>
      <c r="Y153" s="105" t="s">
        <v>833</v>
      </c>
      <c r="Z153" s="105"/>
      <c r="AA153" s="105">
        <v>2</v>
      </c>
      <c r="AB153" s="105"/>
      <c r="AC153" s="105" t="s">
        <v>851</v>
      </c>
    </row>
    <row r="154" spans="1:29" ht="60">
      <c r="A154" s="103">
        <v>163</v>
      </c>
      <c r="B154" s="103">
        <v>120</v>
      </c>
      <c r="C154" s="103" t="s">
        <v>458</v>
      </c>
      <c r="D154" s="103">
        <v>1980</v>
      </c>
      <c r="E154" s="99" t="str">
        <f t="shared" si="2"/>
        <v>Trần Thị Hồng Thu 1980</v>
      </c>
      <c r="F154" s="103">
        <v>38</v>
      </c>
      <c r="G154" s="99">
        <v>39</v>
      </c>
      <c r="H154" s="103" t="s">
        <v>320</v>
      </c>
      <c r="I154" s="104" t="s">
        <v>430</v>
      </c>
      <c r="J154" s="105">
        <v>157</v>
      </c>
      <c r="K154" s="105">
        <v>47</v>
      </c>
      <c r="L154" s="105" t="s">
        <v>857</v>
      </c>
      <c r="M154" s="105" t="s">
        <v>833</v>
      </c>
      <c r="N154" s="105" t="s">
        <v>833</v>
      </c>
      <c r="O154" s="105" t="s">
        <v>1097</v>
      </c>
      <c r="P154" s="105" t="s">
        <v>833</v>
      </c>
      <c r="Q154" s="105" t="s">
        <v>833</v>
      </c>
      <c r="R154" s="105" t="s">
        <v>833</v>
      </c>
      <c r="S154" s="105" t="s">
        <v>833</v>
      </c>
      <c r="T154" s="105" t="s">
        <v>833</v>
      </c>
      <c r="U154" s="105" t="s">
        <v>1098</v>
      </c>
      <c r="V154" s="105" t="s">
        <v>833</v>
      </c>
      <c r="W154" s="105" t="s">
        <v>833</v>
      </c>
      <c r="X154" s="105" t="s">
        <v>850</v>
      </c>
      <c r="Y154" s="105" t="s">
        <v>833</v>
      </c>
      <c r="Z154" s="105" t="s">
        <v>833</v>
      </c>
      <c r="AA154" s="105">
        <v>3</v>
      </c>
      <c r="AB154" s="105"/>
      <c r="AC154" s="105" t="s">
        <v>1057</v>
      </c>
    </row>
    <row r="155" spans="1:29" ht="30">
      <c r="A155" s="103">
        <v>164</v>
      </c>
      <c r="B155" s="103">
        <v>187</v>
      </c>
      <c r="C155" s="103" t="s">
        <v>460</v>
      </c>
      <c r="D155" s="103">
        <v>1985</v>
      </c>
      <c r="E155" s="99" t="str">
        <f t="shared" si="2"/>
        <v>Đỗ Thị Ngát 1985</v>
      </c>
      <c r="F155" s="103">
        <v>33</v>
      </c>
      <c r="G155" s="99">
        <v>34</v>
      </c>
      <c r="H155" s="103" t="s">
        <v>320</v>
      </c>
      <c r="I155" s="104" t="s">
        <v>430</v>
      </c>
      <c r="J155" s="105">
        <v>154</v>
      </c>
      <c r="K155" s="105">
        <v>45</v>
      </c>
      <c r="L155" s="105" t="s">
        <v>857</v>
      </c>
      <c r="M155" s="105" t="s">
        <v>833</v>
      </c>
      <c r="N155" s="105" t="s">
        <v>833</v>
      </c>
      <c r="O155" s="105" t="s">
        <v>833</v>
      </c>
      <c r="P155" s="105" t="s">
        <v>833</v>
      </c>
      <c r="Q155" s="105" t="s">
        <v>833</v>
      </c>
      <c r="R155" s="105" t="s">
        <v>833</v>
      </c>
      <c r="S155" s="105" t="s">
        <v>833</v>
      </c>
      <c r="T155" s="105" t="s">
        <v>833</v>
      </c>
      <c r="U155" s="105" t="s">
        <v>923</v>
      </c>
      <c r="V155" s="105" t="s">
        <v>833</v>
      </c>
      <c r="W155" s="105" t="s">
        <v>833</v>
      </c>
      <c r="X155" s="105" t="s">
        <v>899</v>
      </c>
      <c r="Y155" s="105" t="s">
        <v>833</v>
      </c>
      <c r="Z155" s="105" t="s">
        <v>833</v>
      </c>
      <c r="AA155" s="105">
        <v>2</v>
      </c>
      <c r="AB155" s="105"/>
      <c r="AC155" s="105" t="s">
        <v>1057</v>
      </c>
    </row>
    <row r="156" spans="1:29" ht="45">
      <c r="A156" s="103">
        <v>165</v>
      </c>
      <c r="B156" s="103">
        <v>208</v>
      </c>
      <c r="C156" s="103" t="s">
        <v>462</v>
      </c>
      <c r="D156" s="103">
        <v>1983</v>
      </c>
      <c r="E156" s="99" t="str">
        <f t="shared" si="2"/>
        <v>Hoàng Thị Trang 1983</v>
      </c>
      <c r="F156" s="103">
        <v>35</v>
      </c>
      <c r="G156" s="99">
        <v>36</v>
      </c>
      <c r="H156" s="103" t="s">
        <v>320</v>
      </c>
      <c r="I156" s="104" t="s">
        <v>430</v>
      </c>
      <c r="J156" s="105">
        <v>158</v>
      </c>
      <c r="K156" s="105">
        <v>56</v>
      </c>
      <c r="L156" s="105" t="s">
        <v>867</v>
      </c>
      <c r="M156" s="105" t="s">
        <v>833</v>
      </c>
      <c r="N156" s="105" t="s">
        <v>833</v>
      </c>
      <c r="O156" s="105" t="s">
        <v>1099</v>
      </c>
      <c r="P156" s="105" t="s">
        <v>833</v>
      </c>
      <c r="Q156" s="105" t="s">
        <v>833</v>
      </c>
      <c r="R156" s="105" t="s">
        <v>833</v>
      </c>
      <c r="S156" s="105" t="s">
        <v>833</v>
      </c>
      <c r="T156" s="105" t="s">
        <v>833</v>
      </c>
      <c r="U156" s="105" t="s">
        <v>833</v>
      </c>
      <c r="V156" s="105" t="s">
        <v>849</v>
      </c>
      <c r="W156" s="105" t="s">
        <v>912</v>
      </c>
      <c r="X156" s="105" t="s">
        <v>888</v>
      </c>
      <c r="Y156" s="105" t="s">
        <v>946</v>
      </c>
      <c r="Z156" s="105"/>
      <c r="AA156" s="105">
        <v>2</v>
      </c>
      <c r="AB156" s="105"/>
      <c r="AC156" s="105" t="s">
        <v>1100</v>
      </c>
    </row>
    <row r="157" spans="1:29" ht="60">
      <c r="A157" s="103">
        <v>166</v>
      </c>
      <c r="B157" s="103">
        <v>200</v>
      </c>
      <c r="C157" s="103" t="s">
        <v>464</v>
      </c>
      <c r="D157" s="103">
        <v>1959</v>
      </c>
      <c r="E157" s="99" t="str">
        <f t="shared" si="2"/>
        <v>Nguyễn Tiến Nhân 1959</v>
      </c>
      <c r="F157" s="103">
        <v>59</v>
      </c>
      <c r="G157" s="99">
        <v>60</v>
      </c>
      <c r="H157" s="103" t="s">
        <v>199</v>
      </c>
      <c r="I157" s="104" t="s">
        <v>202</v>
      </c>
      <c r="J157" s="105">
        <v>158</v>
      </c>
      <c r="K157" s="105">
        <v>62</v>
      </c>
      <c r="L157" s="105" t="s">
        <v>844</v>
      </c>
      <c r="M157" s="105" t="s">
        <v>868</v>
      </c>
      <c r="N157" s="105" t="s">
        <v>833</v>
      </c>
      <c r="O157" s="105" t="s">
        <v>833</v>
      </c>
      <c r="P157" s="105" t="s">
        <v>1101</v>
      </c>
      <c r="Q157" s="105" t="s">
        <v>833</v>
      </c>
      <c r="R157" s="105" t="s">
        <v>833</v>
      </c>
      <c r="S157" s="105" t="s">
        <v>833</v>
      </c>
      <c r="T157" s="105" t="s">
        <v>833</v>
      </c>
      <c r="U157" s="105" t="s">
        <v>833</v>
      </c>
      <c r="V157" s="105" t="s">
        <v>884</v>
      </c>
      <c r="W157" s="105" t="s">
        <v>833</v>
      </c>
      <c r="X157" s="105" t="s">
        <v>1102</v>
      </c>
      <c r="Y157" s="105" t="s">
        <v>833</v>
      </c>
      <c r="Z157" s="105"/>
      <c r="AA157" s="105">
        <v>3</v>
      </c>
      <c r="AB157" s="105"/>
      <c r="AC157" s="105" t="s">
        <v>1103</v>
      </c>
    </row>
    <row r="158" spans="1:29" ht="90">
      <c r="A158" s="103">
        <v>167</v>
      </c>
      <c r="B158" s="103">
        <v>201</v>
      </c>
      <c r="C158" s="103" t="s">
        <v>466</v>
      </c>
      <c r="D158" s="103">
        <v>1963</v>
      </c>
      <c r="E158" s="99" t="str">
        <f t="shared" si="2"/>
        <v>Nguyễn Tam Cương 1963</v>
      </c>
      <c r="F158" s="103">
        <v>54</v>
      </c>
      <c r="G158" s="99">
        <v>55</v>
      </c>
      <c r="H158" s="103" t="s">
        <v>199</v>
      </c>
      <c r="I158" s="104" t="s">
        <v>202</v>
      </c>
      <c r="J158" s="105">
        <v>164</v>
      </c>
      <c r="K158" s="105">
        <v>80</v>
      </c>
      <c r="L158" s="105" t="s">
        <v>844</v>
      </c>
      <c r="M158" s="105" t="s">
        <v>833</v>
      </c>
      <c r="N158" s="105" t="s">
        <v>833</v>
      </c>
      <c r="O158" s="105" t="s">
        <v>833</v>
      </c>
      <c r="P158" s="105" t="s">
        <v>833</v>
      </c>
      <c r="Q158" s="105" t="s">
        <v>833</v>
      </c>
      <c r="R158" s="105" t="s">
        <v>833</v>
      </c>
      <c r="S158" s="105" t="s">
        <v>833</v>
      </c>
      <c r="T158" s="105" t="s">
        <v>833</v>
      </c>
      <c r="U158" s="105" t="s">
        <v>1104</v>
      </c>
      <c r="V158" s="105" t="s">
        <v>836</v>
      </c>
      <c r="W158" s="105" t="s">
        <v>833</v>
      </c>
      <c r="X158" s="105" t="s">
        <v>899</v>
      </c>
      <c r="Y158" s="105" t="s">
        <v>833</v>
      </c>
      <c r="Z158" s="105"/>
      <c r="AA158" s="105">
        <v>3</v>
      </c>
      <c r="AB158" s="105"/>
      <c r="AC158" s="105" t="s">
        <v>1105</v>
      </c>
    </row>
    <row r="159" spans="1:29" ht="45">
      <c r="A159" s="103">
        <v>168</v>
      </c>
      <c r="B159" s="103">
        <v>213</v>
      </c>
      <c r="C159" s="103" t="s">
        <v>469</v>
      </c>
      <c r="D159" s="103">
        <v>1981</v>
      </c>
      <c r="E159" s="99" t="str">
        <f t="shared" si="2"/>
        <v>Chung Trần Thế Vinh 1981</v>
      </c>
      <c r="F159" s="103">
        <v>37</v>
      </c>
      <c r="G159" s="99">
        <v>38</v>
      </c>
      <c r="H159" s="103" t="s">
        <v>199</v>
      </c>
      <c r="I159" s="104" t="s">
        <v>202</v>
      </c>
      <c r="J159" s="105">
        <v>176</v>
      </c>
      <c r="K159" s="105">
        <v>76</v>
      </c>
      <c r="L159" s="105" t="s">
        <v>831</v>
      </c>
      <c r="M159" s="105" t="s">
        <v>833</v>
      </c>
      <c r="N159" s="105" t="s">
        <v>833</v>
      </c>
      <c r="O159" s="105" t="s">
        <v>833</v>
      </c>
      <c r="P159" s="105" t="s">
        <v>833</v>
      </c>
      <c r="Q159" s="105" t="s">
        <v>833</v>
      </c>
      <c r="R159" s="105" t="s">
        <v>833</v>
      </c>
      <c r="S159" s="105" t="s">
        <v>833</v>
      </c>
      <c r="T159" s="105" t="s">
        <v>833</v>
      </c>
      <c r="U159" s="105" t="s">
        <v>833</v>
      </c>
      <c r="V159" s="105" t="s">
        <v>849</v>
      </c>
      <c r="W159" s="105" t="s">
        <v>865</v>
      </c>
      <c r="X159" s="105" t="s">
        <v>894</v>
      </c>
      <c r="Y159" s="105" t="s">
        <v>833</v>
      </c>
      <c r="Z159" s="105"/>
      <c r="AA159" s="105">
        <v>2</v>
      </c>
      <c r="AB159" s="105"/>
      <c r="AC159" s="105" t="s">
        <v>927</v>
      </c>
    </row>
    <row r="160" spans="1:29" ht="60">
      <c r="A160" s="103">
        <v>169</v>
      </c>
      <c r="B160" s="103">
        <v>205</v>
      </c>
      <c r="C160" s="103" t="s">
        <v>471</v>
      </c>
      <c r="D160" s="103">
        <v>1964</v>
      </c>
      <c r="E160" s="99" t="str">
        <f t="shared" si="2"/>
        <v>Phan Văn Thành 1964</v>
      </c>
      <c r="F160" s="103">
        <v>54</v>
      </c>
      <c r="G160" s="99">
        <v>55</v>
      </c>
      <c r="H160" s="103" t="s">
        <v>199</v>
      </c>
      <c r="I160" s="104" t="s">
        <v>202</v>
      </c>
      <c r="J160" s="105">
        <v>150</v>
      </c>
      <c r="K160" s="105">
        <v>54</v>
      </c>
      <c r="L160" s="105" t="s">
        <v>831</v>
      </c>
      <c r="M160" s="105" t="s">
        <v>833</v>
      </c>
      <c r="N160" s="105" t="s">
        <v>833</v>
      </c>
      <c r="O160" s="105" t="s">
        <v>833</v>
      </c>
      <c r="P160" s="105" t="s">
        <v>833</v>
      </c>
      <c r="Q160" s="105" t="s">
        <v>833</v>
      </c>
      <c r="R160" s="105" t="s">
        <v>833</v>
      </c>
      <c r="S160" s="105" t="s">
        <v>833</v>
      </c>
      <c r="T160" s="105" t="s">
        <v>833</v>
      </c>
      <c r="U160" s="105" t="s">
        <v>833</v>
      </c>
      <c r="V160" s="105" t="s">
        <v>884</v>
      </c>
      <c r="W160" s="105" t="s">
        <v>865</v>
      </c>
      <c r="X160" s="105" t="s">
        <v>850</v>
      </c>
      <c r="Y160" s="105" t="s">
        <v>833</v>
      </c>
      <c r="Z160" s="105"/>
      <c r="AA160" s="105">
        <v>4</v>
      </c>
      <c r="AB160" s="105" t="s">
        <v>811</v>
      </c>
      <c r="AC160" s="105" t="s">
        <v>957</v>
      </c>
    </row>
    <row r="161" spans="1:29" ht="45">
      <c r="A161" s="103">
        <v>170</v>
      </c>
      <c r="B161" s="103">
        <v>203</v>
      </c>
      <c r="C161" s="103" t="s">
        <v>473</v>
      </c>
      <c r="D161" s="103">
        <v>1975</v>
      </c>
      <c r="E161" s="99" t="str">
        <f t="shared" si="2"/>
        <v>Đỗ Thị Phương Khanh 1975</v>
      </c>
      <c r="F161" s="103">
        <v>43</v>
      </c>
      <c r="G161" s="99">
        <v>44</v>
      </c>
      <c r="H161" s="103" t="s">
        <v>320</v>
      </c>
      <c r="I161" s="104" t="s">
        <v>202</v>
      </c>
      <c r="J161" s="105">
        <v>150</v>
      </c>
      <c r="K161" s="105">
        <v>49</v>
      </c>
      <c r="L161" s="105" t="s">
        <v>857</v>
      </c>
      <c r="M161" s="105" t="s">
        <v>833</v>
      </c>
      <c r="N161" s="105" t="s">
        <v>833</v>
      </c>
      <c r="O161" s="105" t="s">
        <v>833</v>
      </c>
      <c r="P161" s="105" t="s">
        <v>833</v>
      </c>
      <c r="Q161" s="105" t="s">
        <v>833</v>
      </c>
      <c r="R161" s="105" t="s">
        <v>833</v>
      </c>
      <c r="S161" s="105" t="s">
        <v>833</v>
      </c>
      <c r="T161" s="105" t="s">
        <v>833</v>
      </c>
      <c r="U161" s="105" t="s">
        <v>1106</v>
      </c>
      <c r="V161" s="105" t="s">
        <v>836</v>
      </c>
      <c r="W161" s="105" t="s">
        <v>833</v>
      </c>
      <c r="X161" s="105" t="s">
        <v>846</v>
      </c>
      <c r="Y161" s="105" t="s">
        <v>833</v>
      </c>
      <c r="Z161" s="105"/>
      <c r="AA161" s="105">
        <v>3</v>
      </c>
      <c r="AB161" s="105"/>
      <c r="AC161" s="105" t="s">
        <v>1107</v>
      </c>
    </row>
    <row r="162" spans="1:29" ht="60">
      <c r="A162" s="103">
        <v>171</v>
      </c>
      <c r="B162" s="103">
        <v>204</v>
      </c>
      <c r="C162" s="103" t="s">
        <v>476</v>
      </c>
      <c r="D162" s="103">
        <v>1975</v>
      </c>
      <c r="E162" s="99" t="str">
        <f t="shared" si="2"/>
        <v>Trương Thị Phương Hồng 1975</v>
      </c>
      <c r="F162" s="103">
        <v>43</v>
      </c>
      <c r="G162" s="99">
        <v>44</v>
      </c>
      <c r="H162" s="103" t="s">
        <v>320</v>
      </c>
      <c r="I162" s="104" t="s">
        <v>202</v>
      </c>
      <c r="J162" s="105">
        <v>155</v>
      </c>
      <c r="K162" s="105">
        <v>55</v>
      </c>
      <c r="L162" s="105" t="s">
        <v>955</v>
      </c>
      <c r="M162" s="105" t="s">
        <v>833</v>
      </c>
      <c r="N162" s="105" t="s">
        <v>833</v>
      </c>
      <c r="O162" s="105" t="s">
        <v>833</v>
      </c>
      <c r="P162" s="105" t="s">
        <v>833</v>
      </c>
      <c r="Q162" s="105" t="s">
        <v>833</v>
      </c>
      <c r="R162" s="105" t="s">
        <v>833</v>
      </c>
      <c r="S162" s="105" t="s">
        <v>833</v>
      </c>
      <c r="T162" s="105" t="s">
        <v>833</v>
      </c>
      <c r="U162" s="105" t="s">
        <v>1108</v>
      </c>
      <c r="V162" s="105" t="s">
        <v>833</v>
      </c>
      <c r="W162" s="105" t="s">
        <v>833</v>
      </c>
      <c r="X162" s="105" t="s">
        <v>876</v>
      </c>
      <c r="Y162" s="105" t="s">
        <v>833</v>
      </c>
      <c r="Z162" s="105" t="s">
        <v>833</v>
      </c>
      <c r="AA162" s="105">
        <v>3</v>
      </c>
      <c r="AB162" s="105"/>
      <c r="AC162" s="105" t="s">
        <v>1057</v>
      </c>
    </row>
    <row r="163" spans="1:29" ht="75">
      <c r="A163" s="103">
        <v>172</v>
      </c>
      <c r="B163" s="103">
        <v>202</v>
      </c>
      <c r="C163" s="103" t="s">
        <v>478</v>
      </c>
      <c r="D163" s="103">
        <v>1971</v>
      </c>
      <c r="E163" s="99" t="str">
        <f t="shared" si="2"/>
        <v>Vũ Quang Khải 1971</v>
      </c>
      <c r="F163" s="103">
        <v>47</v>
      </c>
      <c r="G163" s="99">
        <v>48</v>
      </c>
      <c r="H163" s="103" t="s">
        <v>199</v>
      </c>
      <c r="I163" s="104" t="s">
        <v>202</v>
      </c>
      <c r="J163" s="105">
        <v>168</v>
      </c>
      <c r="K163" s="105">
        <v>82</v>
      </c>
      <c r="L163" s="105" t="s">
        <v>979</v>
      </c>
      <c r="M163" s="105" t="s">
        <v>868</v>
      </c>
      <c r="N163" s="105" t="s">
        <v>833</v>
      </c>
      <c r="O163" s="105" t="s">
        <v>833</v>
      </c>
      <c r="P163" s="105" t="s">
        <v>833</v>
      </c>
      <c r="Q163" s="105" t="s">
        <v>834</v>
      </c>
      <c r="R163" s="105" t="s">
        <v>833</v>
      </c>
      <c r="S163" s="105" t="s">
        <v>833</v>
      </c>
      <c r="T163" s="105" t="s">
        <v>833</v>
      </c>
      <c r="U163" s="105" t="s">
        <v>833</v>
      </c>
      <c r="V163" s="105" t="s">
        <v>836</v>
      </c>
      <c r="W163" s="105" t="s">
        <v>833</v>
      </c>
      <c r="X163" s="105" t="s">
        <v>899</v>
      </c>
      <c r="Y163" s="105" t="s">
        <v>833</v>
      </c>
      <c r="Z163" s="105"/>
      <c r="AA163" s="105">
        <v>3</v>
      </c>
      <c r="AB163" s="105"/>
      <c r="AC163" s="105" t="s">
        <v>1109</v>
      </c>
    </row>
    <row r="164" spans="1:29" ht="30">
      <c r="A164" s="103">
        <v>173</v>
      </c>
      <c r="B164" s="103">
        <v>216</v>
      </c>
      <c r="C164" s="103" t="s">
        <v>481</v>
      </c>
      <c r="D164" s="103">
        <v>1968</v>
      </c>
      <c r="E164" s="99" t="str">
        <f t="shared" si="2"/>
        <v>Trần Đình Khải 1968</v>
      </c>
      <c r="F164" s="103">
        <v>50</v>
      </c>
      <c r="G164" s="99">
        <v>51</v>
      </c>
      <c r="H164" s="103" t="s">
        <v>199</v>
      </c>
      <c r="I164" s="104" t="s">
        <v>202</v>
      </c>
      <c r="J164" s="105">
        <v>158</v>
      </c>
      <c r="K164" s="105">
        <v>64</v>
      </c>
      <c r="L164" s="105" t="s">
        <v>844</v>
      </c>
      <c r="M164" s="105" t="s">
        <v>833</v>
      </c>
      <c r="N164" s="105" t="s">
        <v>833</v>
      </c>
      <c r="O164" s="105" t="s">
        <v>833</v>
      </c>
      <c r="P164" s="105" t="s">
        <v>833</v>
      </c>
      <c r="Q164" s="105" t="s">
        <v>833</v>
      </c>
      <c r="R164" s="105" t="s">
        <v>833</v>
      </c>
      <c r="S164" s="105" t="s">
        <v>833</v>
      </c>
      <c r="T164" s="105" t="s">
        <v>833</v>
      </c>
      <c r="U164" s="105" t="s">
        <v>833</v>
      </c>
      <c r="V164" s="105" t="s">
        <v>836</v>
      </c>
      <c r="W164" s="105" t="s">
        <v>833</v>
      </c>
      <c r="X164" s="105" t="s">
        <v>850</v>
      </c>
      <c r="Y164" s="105" t="s">
        <v>833</v>
      </c>
      <c r="Z164" s="105"/>
      <c r="AA164" s="105">
        <v>2</v>
      </c>
      <c r="AB164" s="105"/>
      <c r="AC164" s="105" t="s">
        <v>918</v>
      </c>
    </row>
    <row r="165" spans="1:29" ht="60">
      <c r="A165" s="103">
        <v>174</v>
      </c>
      <c r="B165" s="103">
        <v>9</v>
      </c>
      <c r="C165" s="103" t="s">
        <v>483</v>
      </c>
      <c r="D165" s="103">
        <v>1972</v>
      </c>
      <c r="E165" s="99" t="str">
        <f t="shared" si="2"/>
        <v>Nguyễn Thanh Vĩnh Phúc 1972</v>
      </c>
      <c r="F165" s="103">
        <v>46</v>
      </c>
      <c r="G165" s="99">
        <v>47</v>
      </c>
      <c r="H165" s="103" t="s">
        <v>199</v>
      </c>
      <c r="I165" s="104" t="s">
        <v>202</v>
      </c>
      <c r="J165" s="105">
        <v>160</v>
      </c>
      <c r="K165" s="105">
        <v>54</v>
      </c>
      <c r="L165" s="105" t="s">
        <v>844</v>
      </c>
      <c r="M165" s="105" t="s">
        <v>833</v>
      </c>
      <c r="N165" s="105" t="s">
        <v>833</v>
      </c>
      <c r="O165" s="105" t="s">
        <v>833</v>
      </c>
      <c r="P165" s="105" t="s">
        <v>833</v>
      </c>
      <c r="Q165" s="105" t="s">
        <v>833</v>
      </c>
      <c r="R165" s="105" t="s">
        <v>1060</v>
      </c>
      <c r="S165" s="105" t="s">
        <v>833</v>
      </c>
      <c r="T165" s="105" t="s">
        <v>833</v>
      </c>
      <c r="U165" s="105" t="s">
        <v>833</v>
      </c>
      <c r="V165" s="105" t="s">
        <v>836</v>
      </c>
      <c r="W165" s="105" t="s">
        <v>833</v>
      </c>
      <c r="X165" s="105" t="s">
        <v>894</v>
      </c>
      <c r="Y165" s="105" t="s">
        <v>1110</v>
      </c>
      <c r="Z165" s="105"/>
      <c r="AA165" s="105">
        <v>2</v>
      </c>
      <c r="AB165" s="105"/>
      <c r="AC165" s="105" t="s">
        <v>1111</v>
      </c>
    </row>
    <row r="166" spans="1:29" ht="30">
      <c r="A166" s="103">
        <v>175</v>
      </c>
      <c r="B166" s="103">
        <v>210</v>
      </c>
      <c r="C166" s="103" t="s">
        <v>485</v>
      </c>
      <c r="D166" s="103">
        <v>1971</v>
      </c>
      <c r="E166" s="99" t="str">
        <f t="shared" si="2"/>
        <v>Phan Thị Xuân Trang 1971</v>
      </c>
      <c r="F166" s="103">
        <v>47</v>
      </c>
      <c r="G166" s="99">
        <v>48</v>
      </c>
      <c r="H166" s="103" t="s">
        <v>320</v>
      </c>
      <c r="I166" s="104" t="s">
        <v>202</v>
      </c>
      <c r="J166" s="105">
        <v>151</v>
      </c>
      <c r="K166" s="105">
        <v>51</v>
      </c>
      <c r="L166" s="105" t="s">
        <v>867</v>
      </c>
      <c r="M166" s="105" t="s">
        <v>833</v>
      </c>
      <c r="N166" s="105" t="s">
        <v>833</v>
      </c>
      <c r="O166" s="105" t="s">
        <v>833</v>
      </c>
      <c r="P166" s="105" t="s">
        <v>833</v>
      </c>
      <c r="Q166" s="105" t="s">
        <v>833</v>
      </c>
      <c r="R166" s="105" t="s">
        <v>833</v>
      </c>
      <c r="S166" s="105" t="s">
        <v>833</v>
      </c>
      <c r="T166" s="105" t="s">
        <v>833</v>
      </c>
      <c r="U166" s="105" t="s">
        <v>833</v>
      </c>
      <c r="V166" s="105" t="s">
        <v>836</v>
      </c>
      <c r="W166" s="105" t="s">
        <v>833</v>
      </c>
      <c r="X166" s="105" t="s">
        <v>894</v>
      </c>
      <c r="Y166" s="105" t="s">
        <v>833</v>
      </c>
      <c r="Z166" s="105" t="s">
        <v>833</v>
      </c>
      <c r="AA166" s="105">
        <v>2</v>
      </c>
      <c r="AB166" s="105"/>
      <c r="AC166" s="105" t="s">
        <v>889</v>
      </c>
    </row>
    <row r="167" spans="1:29" ht="90">
      <c r="A167" s="103">
        <v>176</v>
      </c>
      <c r="B167" s="103">
        <v>198</v>
      </c>
      <c r="C167" s="103" t="s">
        <v>487</v>
      </c>
      <c r="D167" s="103">
        <v>1978</v>
      </c>
      <c r="E167" s="99" t="str">
        <f t="shared" si="2"/>
        <v>Vũ Đức Pháp 1978</v>
      </c>
      <c r="F167" s="103">
        <v>40</v>
      </c>
      <c r="G167" s="99">
        <v>41</v>
      </c>
      <c r="H167" s="103" t="s">
        <v>199</v>
      </c>
      <c r="I167" s="104" t="s">
        <v>202</v>
      </c>
      <c r="J167" s="105">
        <v>175</v>
      </c>
      <c r="K167" s="105">
        <v>76</v>
      </c>
      <c r="L167" s="105" t="s">
        <v>867</v>
      </c>
      <c r="M167" s="105" t="s">
        <v>833</v>
      </c>
      <c r="N167" s="105" t="s">
        <v>833</v>
      </c>
      <c r="O167" s="105" t="s">
        <v>958</v>
      </c>
      <c r="P167" s="105" t="s">
        <v>833</v>
      </c>
      <c r="Q167" s="105" t="s">
        <v>833</v>
      </c>
      <c r="R167" s="105" t="s">
        <v>833</v>
      </c>
      <c r="S167" s="105" t="s">
        <v>833</v>
      </c>
      <c r="T167" s="105" t="s">
        <v>833</v>
      </c>
      <c r="U167" s="105" t="s">
        <v>1112</v>
      </c>
      <c r="V167" s="105" t="s">
        <v>833</v>
      </c>
      <c r="W167" s="105" t="s">
        <v>833</v>
      </c>
      <c r="X167" s="105" t="s">
        <v>894</v>
      </c>
      <c r="Y167" s="105" t="s">
        <v>833</v>
      </c>
      <c r="Z167" s="105"/>
      <c r="AA167" s="105">
        <v>3</v>
      </c>
      <c r="AB167" s="105"/>
      <c r="AC167" s="105" t="s">
        <v>1113</v>
      </c>
    </row>
    <row r="168" spans="1:29" ht="30">
      <c r="A168" s="103">
        <v>177</v>
      </c>
      <c r="B168" s="103">
        <v>199</v>
      </c>
      <c r="C168" s="103" t="s">
        <v>490</v>
      </c>
      <c r="D168" s="103">
        <v>1976</v>
      </c>
      <c r="E168" s="99" t="str">
        <f t="shared" si="2"/>
        <v>Dương Minh Chung 1976</v>
      </c>
      <c r="F168" s="103">
        <v>42</v>
      </c>
      <c r="G168" s="99">
        <v>43</v>
      </c>
      <c r="H168" s="103" t="s">
        <v>199</v>
      </c>
      <c r="I168" s="104" t="s">
        <v>202</v>
      </c>
      <c r="J168" s="105">
        <v>175</v>
      </c>
      <c r="K168" s="105">
        <v>85</v>
      </c>
      <c r="L168" s="105" t="s">
        <v>831</v>
      </c>
      <c r="M168" s="105" t="s">
        <v>833</v>
      </c>
      <c r="N168" s="105" t="s">
        <v>833</v>
      </c>
      <c r="O168" s="105" t="s">
        <v>833</v>
      </c>
      <c r="P168" s="105" t="s">
        <v>833</v>
      </c>
      <c r="Q168" s="105" t="s">
        <v>833</v>
      </c>
      <c r="R168" s="105" t="s">
        <v>833</v>
      </c>
      <c r="S168" s="105" t="s">
        <v>833</v>
      </c>
      <c r="T168" s="105" t="s">
        <v>833</v>
      </c>
      <c r="U168" s="105" t="s">
        <v>833</v>
      </c>
      <c r="V168" s="105" t="s">
        <v>833</v>
      </c>
      <c r="W168" s="105" t="s">
        <v>833</v>
      </c>
      <c r="X168" s="105" t="s">
        <v>850</v>
      </c>
      <c r="Y168" s="105" t="s">
        <v>833</v>
      </c>
      <c r="Z168" s="105"/>
      <c r="AA168" s="105">
        <v>2</v>
      </c>
      <c r="AB168" s="105"/>
      <c r="AC168" s="105" t="s">
        <v>1086</v>
      </c>
    </row>
    <row r="169" spans="1:29" ht="30">
      <c r="A169" s="103">
        <v>178</v>
      </c>
      <c r="B169" s="103">
        <v>217</v>
      </c>
      <c r="C169" s="103" t="s">
        <v>492</v>
      </c>
      <c r="D169" s="103">
        <v>1975</v>
      </c>
      <c r="E169" s="99" t="str">
        <f t="shared" si="2"/>
        <v>Nguyễn Thanh Vũ 1975</v>
      </c>
      <c r="F169" s="103">
        <v>43</v>
      </c>
      <c r="G169" s="99">
        <v>44</v>
      </c>
      <c r="H169" s="103" t="s">
        <v>199</v>
      </c>
      <c r="I169" s="104" t="s">
        <v>202</v>
      </c>
      <c r="J169" s="105">
        <v>164</v>
      </c>
      <c r="K169" s="105">
        <v>65</v>
      </c>
      <c r="L169" s="105" t="s">
        <v>831</v>
      </c>
      <c r="M169" s="105" t="s">
        <v>833</v>
      </c>
      <c r="N169" s="105" t="s">
        <v>833</v>
      </c>
      <c r="O169" s="105" t="s">
        <v>833</v>
      </c>
      <c r="P169" s="105" t="s">
        <v>833</v>
      </c>
      <c r="Q169" s="105" t="s">
        <v>833</v>
      </c>
      <c r="R169" s="105" t="s">
        <v>833</v>
      </c>
      <c r="S169" s="105" t="s">
        <v>833</v>
      </c>
      <c r="T169" s="105" t="s">
        <v>833</v>
      </c>
      <c r="U169" s="105" t="s">
        <v>833</v>
      </c>
      <c r="V169" s="105" t="s">
        <v>833</v>
      </c>
      <c r="W169" s="105" t="s">
        <v>833</v>
      </c>
      <c r="X169" s="105" t="s">
        <v>842</v>
      </c>
      <c r="Y169" s="105" t="s">
        <v>833</v>
      </c>
      <c r="Z169" s="105"/>
      <c r="AA169" s="105">
        <v>1</v>
      </c>
      <c r="AB169" s="105"/>
      <c r="AC169" s="105" t="s">
        <v>928</v>
      </c>
    </row>
    <row r="170" spans="1:29" ht="105">
      <c r="A170" s="103">
        <v>179</v>
      </c>
      <c r="B170" s="103">
        <v>215</v>
      </c>
      <c r="C170" s="103" t="s">
        <v>493</v>
      </c>
      <c r="D170" s="103">
        <v>1976</v>
      </c>
      <c r="E170" s="99" t="str">
        <f t="shared" si="2"/>
        <v>Lư Thị Yến Vũ 1976</v>
      </c>
      <c r="F170" s="103">
        <v>42</v>
      </c>
      <c r="G170" s="99">
        <v>43</v>
      </c>
      <c r="H170" s="103" t="s">
        <v>320</v>
      </c>
      <c r="I170" s="104" t="s">
        <v>202</v>
      </c>
      <c r="J170" s="105">
        <v>156</v>
      </c>
      <c r="K170" s="105">
        <v>60</v>
      </c>
      <c r="L170" s="105" t="s">
        <v>867</v>
      </c>
      <c r="M170" s="105" t="s">
        <v>833</v>
      </c>
      <c r="N170" s="105" t="s">
        <v>833</v>
      </c>
      <c r="O170" s="105" t="s">
        <v>833</v>
      </c>
      <c r="P170" s="105" t="s">
        <v>833</v>
      </c>
      <c r="Q170" s="105" t="s">
        <v>833</v>
      </c>
      <c r="R170" s="105" t="s">
        <v>833</v>
      </c>
      <c r="S170" s="105" t="s">
        <v>833</v>
      </c>
      <c r="T170" s="105" t="s">
        <v>833</v>
      </c>
      <c r="U170" s="105" t="s">
        <v>1114</v>
      </c>
      <c r="V170" s="105" t="s">
        <v>833</v>
      </c>
      <c r="W170" s="105" t="s">
        <v>1115</v>
      </c>
      <c r="X170" s="105" t="s">
        <v>850</v>
      </c>
      <c r="Y170" s="105" t="s">
        <v>833</v>
      </c>
      <c r="Z170" s="105"/>
      <c r="AA170" s="105">
        <v>3</v>
      </c>
      <c r="AB170" s="105"/>
      <c r="AC170" s="105" t="s">
        <v>1116</v>
      </c>
    </row>
    <row r="171" spans="1:29" ht="30">
      <c r="A171" s="103">
        <v>180</v>
      </c>
      <c r="B171" s="103">
        <v>221</v>
      </c>
      <c r="C171" s="103" t="s">
        <v>452</v>
      </c>
      <c r="D171" s="103">
        <v>1983</v>
      </c>
      <c r="E171" s="99" t="str">
        <f t="shared" si="2"/>
        <v>Nguyễn Ngọc Quỳnh 1983</v>
      </c>
      <c r="F171" s="103">
        <v>35</v>
      </c>
      <c r="G171" s="99">
        <v>36</v>
      </c>
      <c r="H171" s="103" t="s">
        <v>199</v>
      </c>
      <c r="I171" s="104" t="s">
        <v>202</v>
      </c>
      <c r="J171" s="105">
        <v>160</v>
      </c>
      <c r="K171" s="105">
        <v>58</v>
      </c>
      <c r="L171" s="105" t="s">
        <v>857</v>
      </c>
      <c r="M171" s="105" t="s">
        <v>833</v>
      </c>
      <c r="N171" s="105" t="s">
        <v>833</v>
      </c>
      <c r="O171" s="105" t="s">
        <v>833</v>
      </c>
      <c r="P171" s="105" t="s">
        <v>833</v>
      </c>
      <c r="Q171" s="105" t="s">
        <v>833</v>
      </c>
      <c r="R171" s="105" t="s">
        <v>833</v>
      </c>
      <c r="S171" s="105" t="s">
        <v>833</v>
      </c>
      <c r="T171" s="105" t="s">
        <v>833</v>
      </c>
      <c r="U171" s="105" t="s">
        <v>833</v>
      </c>
      <c r="V171" s="105" t="s">
        <v>833</v>
      </c>
      <c r="W171" s="105" t="s">
        <v>833</v>
      </c>
      <c r="X171" s="105" t="s">
        <v>894</v>
      </c>
      <c r="Y171" s="105" t="s">
        <v>1117</v>
      </c>
      <c r="Z171" s="105"/>
      <c r="AA171" s="105">
        <v>2</v>
      </c>
      <c r="AB171" s="105"/>
      <c r="AC171" s="105" t="s">
        <v>892</v>
      </c>
    </row>
    <row r="172" spans="1:29" ht="105">
      <c r="A172" s="103">
        <v>181</v>
      </c>
      <c r="B172" s="103">
        <v>219</v>
      </c>
      <c r="C172" s="103" t="s">
        <v>495</v>
      </c>
      <c r="D172" s="103">
        <v>1975</v>
      </c>
      <c r="E172" s="99" t="str">
        <f t="shared" si="2"/>
        <v>Nguyễn Thành Long 1975</v>
      </c>
      <c r="F172" s="103">
        <v>43</v>
      </c>
      <c r="G172" s="99">
        <v>44</v>
      </c>
      <c r="H172" s="103" t="s">
        <v>199</v>
      </c>
      <c r="I172" s="104" t="s">
        <v>202</v>
      </c>
      <c r="J172" s="105">
        <v>156</v>
      </c>
      <c r="K172" s="105">
        <v>66</v>
      </c>
      <c r="L172" s="105" t="s">
        <v>831</v>
      </c>
      <c r="M172" s="105" t="s">
        <v>833</v>
      </c>
      <c r="N172" s="105" t="s">
        <v>833</v>
      </c>
      <c r="O172" s="105" t="s">
        <v>942</v>
      </c>
      <c r="P172" s="105" t="s">
        <v>833</v>
      </c>
      <c r="Q172" s="105" t="s">
        <v>833</v>
      </c>
      <c r="R172" s="105" t="s">
        <v>833</v>
      </c>
      <c r="S172" s="105" t="s">
        <v>833</v>
      </c>
      <c r="T172" s="105" t="s">
        <v>833</v>
      </c>
      <c r="U172" s="105" t="s">
        <v>1118</v>
      </c>
      <c r="V172" s="105" t="s">
        <v>833</v>
      </c>
      <c r="W172" s="105" t="s">
        <v>898</v>
      </c>
      <c r="X172" s="105" t="s">
        <v>894</v>
      </c>
      <c r="Y172" s="105" t="s">
        <v>1119</v>
      </c>
      <c r="Z172" s="105"/>
      <c r="AA172" s="105">
        <v>2</v>
      </c>
      <c r="AB172" s="105"/>
      <c r="AC172" s="105" t="s">
        <v>1120</v>
      </c>
    </row>
    <row r="173" spans="1:29" ht="105">
      <c r="A173" s="103">
        <v>182</v>
      </c>
      <c r="B173" s="103">
        <v>209</v>
      </c>
      <c r="C173" s="103" t="s">
        <v>496</v>
      </c>
      <c r="D173" s="103">
        <v>1973</v>
      </c>
      <c r="E173" s="99" t="str">
        <f t="shared" si="2"/>
        <v>Nguyễn Tiến Dũng 1973</v>
      </c>
      <c r="F173" s="103">
        <v>45</v>
      </c>
      <c r="G173" s="99">
        <v>46</v>
      </c>
      <c r="H173" s="103" t="s">
        <v>199</v>
      </c>
      <c r="I173" s="104" t="s">
        <v>202</v>
      </c>
      <c r="J173" s="105">
        <v>164</v>
      </c>
      <c r="K173" s="105">
        <v>60</v>
      </c>
      <c r="L173" s="105" t="s">
        <v>857</v>
      </c>
      <c r="M173" s="105" t="s">
        <v>833</v>
      </c>
      <c r="N173" s="105" t="s">
        <v>833</v>
      </c>
      <c r="O173" s="105" t="s">
        <v>833</v>
      </c>
      <c r="P173" s="105" t="s">
        <v>833</v>
      </c>
      <c r="Q173" s="105" t="s">
        <v>833</v>
      </c>
      <c r="R173" s="105" t="s">
        <v>833</v>
      </c>
      <c r="S173" s="105" t="s">
        <v>833</v>
      </c>
      <c r="T173" s="105" t="s">
        <v>833</v>
      </c>
      <c r="U173" s="105" t="s">
        <v>833</v>
      </c>
      <c r="V173" s="105" t="s">
        <v>1121</v>
      </c>
      <c r="W173" s="105" t="s">
        <v>833</v>
      </c>
      <c r="X173" s="105" t="s">
        <v>850</v>
      </c>
      <c r="Y173" s="105" t="s">
        <v>1122</v>
      </c>
      <c r="Z173" s="105"/>
      <c r="AA173" s="105">
        <v>2</v>
      </c>
      <c r="AB173" s="105"/>
      <c r="AC173" s="105" t="s">
        <v>1123</v>
      </c>
    </row>
    <row r="174" spans="1:29" ht="45">
      <c r="A174" s="103">
        <v>183</v>
      </c>
      <c r="B174" s="103">
        <v>311</v>
      </c>
      <c r="C174" s="103" t="s">
        <v>497</v>
      </c>
      <c r="D174" s="103">
        <v>1987</v>
      </c>
      <c r="E174" s="99" t="str">
        <f t="shared" si="2"/>
        <v>Trần Minh Thông 1987</v>
      </c>
      <c r="F174" s="103">
        <v>31</v>
      </c>
      <c r="G174" s="99">
        <v>32</v>
      </c>
      <c r="H174" s="103" t="s">
        <v>199</v>
      </c>
      <c r="I174" s="104" t="s">
        <v>202</v>
      </c>
      <c r="J174" s="105">
        <v>160</v>
      </c>
      <c r="K174" s="105">
        <v>62</v>
      </c>
      <c r="L174" s="105" t="s">
        <v>844</v>
      </c>
      <c r="M174" s="105" t="s">
        <v>833</v>
      </c>
      <c r="N174" s="105" t="s">
        <v>833</v>
      </c>
      <c r="O174" s="105" t="s">
        <v>833</v>
      </c>
      <c r="P174" s="105" t="s">
        <v>833</v>
      </c>
      <c r="Q174" s="105" t="s">
        <v>833</v>
      </c>
      <c r="R174" s="105" t="s">
        <v>833</v>
      </c>
      <c r="S174" s="105" t="s">
        <v>833</v>
      </c>
      <c r="T174" s="105" t="s">
        <v>833</v>
      </c>
      <c r="U174" s="105" t="s">
        <v>833</v>
      </c>
      <c r="V174" s="105" t="s">
        <v>833</v>
      </c>
      <c r="W174" s="105" t="s">
        <v>865</v>
      </c>
      <c r="X174" s="105" t="s">
        <v>842</v>
      </c>
      <c r="Y174" s="105" t="s">
        <v>833</v>
      </c>
      <c r="Z174" s="105"/>
      <c r="AA174" s="105">
        <v>2</v>
      </c>
      <c r="AB174" s="105"/>
      <c r="AC174" s="105" t="s">
        <v>900</v>
      </c>
    </row>
    <row r="175" spans="1:29" ht="45">
      <c r="A175" s="103">
        <v>184</v>
      </c>
      <c r="B175" s="103">
        <v>281</v>
      </c>
      <c r="C175" s="103" t="s">
        <v>500</v>
      </c>
      <c r="D175" s="103">
        <v>1980</v>
      </c>
      <c r="E175" s="99" t="str">
        <f t="shared" si="2"/>
        <v>Trần Thị Hương 1980</v>
      </c>
      <c r="F175" s="103">
        <v>38</v>
      </c>
      <c r="G175" s="99">
        <v>39</v>
      </c>
      <c r="H175" s="103" t="s">
        <v>320</v>
      </c>
      <c r="I175" s="104" t="s">
        <v>202</v>
      </c>
      <c r="J175" s="105">
        <v>156</v>
      </c>
      <c r="K175" s="105">
        <v>53</v>
      </c>
      <c r="L175" s="105" t="s">
        <v>857</v>
      </c>
      <c r="M175" s="105" t="s">
        <v>833</v>
      </c>
      <c r="N175" s="105" t="s">
        <v>833</v>
      </c>
      <c r="O175" s="105" t="s">
        <v>833</v>
      </c>
      <c r="P175" s="105" t="s">
        <v>833</v>
      </c>
      <c r="Q175" s="105" t="s">
        <v>833</v>
      </c>
      <c r="R175" s="105" t="s">
        <v>833</v>
      </c>
      <c r="S175" s="105" t="s">
        <v>833</v>
      </c>
      <c r="T175" s="105" t="s">
        <v>833</v>
      </c>
      <c r="U175" s="105" t="s">
        <v>833</v>
      </c>
      <c r="V175" s="105" t="s">
        <v>833</v>
      </c>
      <c r="W175" s="105" t="s">
        <v>833</v>
      </c>
      <c r="X175" s="105" t="s">
        <v>899</v>
      </c>
      <c r="Y175" s="105" t="s">
        <v>847</v>
      </c>
      <c r="Z175" s="105" t="s">
        <v>833</v>
      </c>
      <c r="AA175" s="105">
        <v>2</v>
      </c>
      <c r="AB175" s="105"/>
      <c r="AC175" s="105" t="s">
        <v>1010</v>
      </c>
    </row>
    <row r="176" spans="1:29" ht="30">
      <c r="A176" s="103">
        <v>185</v>
      </c>
      <c r="B176" s="103">
        <v>224</v>
      </c>
      <c r="C176" s="103" t="s">
        <v>501</v>
      </c>
      <c r="D176" s="103">
        <v>1984</v>
      </c>
      <c r="E176" s="99" t="str">
        <f t="shared" si="2"/>
        <v>Nguyễn Duy Hải 1984</v>
      </c>
      <c r="F176" s="103">
        <v>34</v>
      </c>
      <c r="G176" s="99">
        <v>35</v>
      </c>
      <c r="H176" s="103" t="s">
        <v>199</v>
      </c>
      <c r="I176" s="104" t="s">
        <v>202</v>
      </c>
      <c r="J176" s="105">
        <v>173</v>
      </c>
      <c r="K176" s="105">
        <v>70</v>
      </c>
      <c r="L176" s="105" t="s">
        <v>867</v>
      </c>
      <c r="M176" s="105" t="s">
        <v>833</v>
      </c>
      <c r="N176" s="105" t="s">
        <v>833</v>
      </c>
      <c r="O176" s="105" t="s">
        <v>833</v>
      </c>
      <c r="P176" s="105" t="s">
        <v>833</v>
      </c>
      <c r="Q176" s="105" t="s">
        <v>833</v>
      </c>
      <c r="R176" s="105" t="s">
        <v>833</v>
      </c>
      <c r="S176" s="105" t="s">
        <v>833</v>
      </c>
      <c r="T176" s="105" t="s">
        <v>833</v>
      </c>
      <c r="U176" s="105" t="s">
        <v>833</v>
      </c>
      <c r="V176" s="105" t="s">
        <v>833</v>
      </c>
      <c r="W176" s="105" t="s">
        <v>833</v>
      </c>
      <c r="X176" s="105" t="s">
        <v>899</v>
      </c>
      <c r="Y176" s="105" t="s">
        <v>833</v>
      </c>
      <c r="Z176" s="105"/>
      <c r="AA176" s="105">
        <v>1</v>
      </c>
      <c r="AB176" s="105"/>
      <c r="AC176" s="105" t="s">
        <v>928</v>
      </c>
    </row>
    <row r="177" spans="1:29" ht="45">
      <c r="A177" s="103">
        <v>186</v>
      </c>
      <c r="B177" s="103">
        <v>279</v>
      </c>
      <c r="C177" s="103" t="s">
        <v>504</v>
      </c>
      <c r="D177" s="103">
        <v>1988</v>
      </c>
      <c r="E177" s="99" t="str">
        <f t="shared" si="2"/>
        <v>Bùi Anh Tuấn 1988</v>
      </c>
      <c r="F177" s="103">
        <v>30</v>
      </c>
      <c r="G177" s="99">
        <v>31</v>
      </c>
      <c r="H177" s="103" t="s">
        <v>199</v>
      </c>
      <c r="I177" s="104" t="s">
        <v>202</v>
      </c>
      <c r="J177" s="105">
        <v>165</v>
      </c>
      <c r="K177" s="105">
        <v>64</v>
      </c>
      <c r="L177" s="105" t="s">
        <v>867</v>
      </c>
      <c r="M177" s="105" t="s">
        <v>833</v>
      </c>
      <c r="N177" s="105" t="s">
        <v>833</v>
      </c>
      <c r="O177" s="105" t="s">
        <v>833</v>
      </c>
      <c r="P177" s="105" t="s">
        <v>833</v>
      </c>
      <c r="Q177" s="105" t="s">
        <v>833</v>
      </c>
      <c r="R177" s="105" t="s">
        <v>833</v>
      </c>
      <c r="S177" s="105" t="s">
        <v>833</v>
      </c>
      <c r="T177" s="105" t="s">
        <v>833</v>
      </c>
      <c r="U177" s="105" t="s">
        <v>833</v>
      </c>
      <c r="V177" s="105" t="s">
        <v>849</v>
      </c>
      <c r="W177" s="105" t="s">
        <v>865</v>
      </c>
      <c r="X177" s="105" t="s">
        <v>899</v>
      </c>
      <c r="Y177" s="105" t="s">
        <v>833</v>
      </c>
      <c r="Z177" s="105"/>
      <c r="AA177" s="105">
        <v>2</v>
      </c>
      <c r="AB177" s="105"/>
      <c r="AC177" s="105" t="s">
        <v>957</v>
      </c>
    </row>
    <row r="178" spans="1:29" ht="105">
      <c r="A178" s="103">
        <v>187</v>
      </c>
      <c r="B178" s="103">
        <v>222</v>
      </c>
      <c r="C178" s="103" t="s">
        <v>506</v>
      </c>
      <c r="D178" s="103">
        <v>1976</v>
      </c>
      <c r="E178" s="99" t="str">
        <f t="shared" si="2"/>
        <v>Giáp Đức Nhận 1976</v>
      </c>
      <c r="F178" s="103">
        <v>42</v>
      </c>
      <c r="G178" s="99">
        <v>43</v>
      </c>
      <c r="H178" s="103" t="s">
        <v>199</v>
      </c>
      <c r="I178" s="104" t="s">
        <v>241</v>
      </c>
      <c r="J178" s="105">
        <v>169</v>
      </c>
      <c r="K178" s="105">
        <v>64</v>
      </c>
      <c r="L178" s="105" t="s">
        <v>857</v>
      </c>
      <c r="M178" s="105" t="s">
        <v>833</v>
      </c>
      <c r="N178" s="105" t="s">
        <v>833</v>
      </c>
      <c r="O178" s="105" t="s">
        <v>833</v>
      </c>
      <c r="P178" s="105" t="s">
        <v>833</v>
      </c>
      <c r="Q178" s="105" t="s">
        <v>833</v>
      </c>
      <c r="R178" s="105" t="s">
        <v>833</v>
      </c>
      <c r="S178" s="105" t="s">
        <v>833</v>
      </c>
      <c r="T178" s="105" t="s">
        <v>833</v>
      </c>
      <c r="U178" s="105" t="s">
        <v>1124</v>
      </c>
      <c r="V178" s="105" t="s">
        <v>833</v>
      </c>
      <c r="W178" s="105" t="s">
        <v>833</v>
      </c>
      <c r="X178" s="105" t="s">
        <v>899</v>
      </c>
      <c r="Y178" s="105" t="s">
        <v>1125</v>
      </c>
      <c r="Z178" s="105"/>
      <c r="AA178" s="105">
        <v>2</v>
      </c>
      <c r="AB178" s="105"/>
      <c r="AC178" s="105" t="s">
        <v>1010</v>
      </c>
    </row>
    <row r="179" spans="1:29" ht="45">
      <c r="A179" s="103">
        <v>188</v>
      </c>
      <c r="B179" s="103">
        <v>252</v>
      </c>
      <c r="C179" s="103" t="s">
        <v>509</v>
      </c>
      <c r="D179" s="103">
        <v>1989</v>
      </c>
      <c r="E179" s="99" t="str">
        <f t="shared" si="2"/>
        <v>Dương Thị Hồng 1989</v>
      </c>
      <c r="F179" s="103">
        <v>29</v>
      </c>
      <c r="G179" s="99">
        <v>30</v>
      </c>
      <c r="H179" s="103" t="s">
        <v>320</v>
      </c>
      <c r="I179" s="104" t="s">
        <v>202</v>
      </c>
      <c r="J179" s="105">
        <v>160</v>
      </c>
      <c r="K179" s="105">
        <v>56</v>
      </c>
      <c r="L179" s="105" t="s">
        <v>867</v>
      </c>
      <c r="M179" s="105" t="s">
        <v>833</v>
      </c>
      <c r="N179" s="105" t="s">
        <v>833</v>
      </c>
      <c r="O179" s="105" t="s">
        <v>833</v>
      </c>
      <c r="P179" s="105" t="s">
        <v>833</v>
      </c>
      <c r="Q179" s="105" t="s">
        <v>833</v>
      </c>
      <c r="R179" s="105" t="s">
        <v>833</v>
      </c>
      <c r="S179" s="105" t="s">
        <v>833</v>
      </c>
      <c r="T179" s="105" t="s">
        <v>833</v>
      </c>
      <c r="U179" s="105" t="s">
        <v>833</v>
      </c>
      <c r="V179" s="105" t="s">
        <v>849</v>
      </c>
      <c r="W179" s="105" t="s">
        <v>833</v>
      </c>
      <c r="X179" s="105" t="s">
        <v>850</v>
      </c>
      <c r="Y179" s="105" t="s">
        <v>833</v>
      </c>
      <c r="Z179" s="105"/>
      <c r="AA179" s="105">
        <v>2</v>
      </c>
      <c r="AB179" s="105"/>
      <c r="AC179" s="105" t="s">
        <v>851</v>
      </c>
    </row>
    <row r="180" spans="1:29" ht="60">
      <c r="A180" s="103">
        <v>189</v>
      </c>
      <c r="B180" s="103">
        <v>212</v>
      </c>
      <c r="C180" s="103" t="s">
        <v>510</v>
      </c>
      <c r="D180" s="103">
        <v>1963</v>
      </c>
      <c r="E180" s="99" t="str">
        <f t="shared" si="2"/>
        <v>Võ Minh Quang 1963</v>
      </c>
      <c r="F180" s="103">
        <v>55</v>
      </c>
      <c r="G180" s="99">
        <v>56</v>
      </c>
      <c r="H180" s="103" t="s">
        <v>199</v>
      </c>
      <c r="I180" s="104" t="s">
        <v>202</v>
      </c>
      <c r="J180" s="105">
        <v>171</v>
      </c>
      <c r="K180" s="105">
        <v>85</v>
      </c>
      <c r="L180" s="105" t="s">
        <v>944</v>
      </c>
      <c r="M180" s="105" t="s">
        <v>945</v>
      </c>
      <c r="N180" s="105" t="s">
        <v>833</v>
      </c>
      <c r="O180" s="105" t="s">
        <v>833</v>
      </c>
      <c r="P180" s="105" t="s">
        <v>833</v>
      </c>
      <c r="Q180" s="105" t="s">
        <v>1048</v>
      </c>
      <c r="R180" s="105" t="s">
        <v>833</v>
      </c>
      <c r="S180" s="105" t="s">
        <v>833</v>
      </c>
      <c r="T180" s="105" t="s">
        <v>833</v>
      </c>
      <c r="U180" s="105" t="s">
        <v>833</v>
      </c>
      <c r="V180" s="105" t="s">
        <v>1126</v>
      </c>
      <c r="W180" s="105" t="s">
        <v>833</v>
      </c>
      <c r="X180" s="105" t="s">
        <v>855</v>
      </c>
      <c r="Y180" s="105" t="s">
        <v>833</v>
      </c>
      <c r="Z180" s="105"/>
      <c r="AA180" s="105">
        <v>3</v>
      </c>
      <c r="AB180" s="105"/>
      <c r="AC180" s="105" t="s">
        <v>1127</v>
      </c>
    </row>
    <row r="181" spans="1:29" ht="45">
      <c r="A181" s="103">
        <v>190</v>
      </c>
      <c r="B181" s="103">
        <v>183</v>
      </c>
      <c r="C181" s="103" t="s">
        <v>511</v>
      </c>
      <c r="D181" s="103">
        <v>1979</v>
      </c>
      <c r="E181" s="99" t="str">
        <f t="shared" si="2"/>
        <v>Võ Thị Lệ Trân 1979</v>
      </c>
      <c r="F181" s="103">
        <v>39</v>
      </c>
      <c r="G181" s="99">
        <v>40</v>
      </c>
      <c r="H181" s="103" t="s">
        <v>320</v>
      </c>
      <c r="I181" s="104" t="s">
        <v>151</v>
      </c>
      <c r="J181" s="105">
        <v>162</v>
      </c>
      <c r="K181" s="105">
        <v>53</v>
      </c>
      <c r="L181" s="105" t="s">
        <v>844</v>
      </c>
      <c r="M181" s="105" t="s">
        <v>833</v>
      </c>
      <c r="N181" s="105" t="s">
        <v>833</v>
      </c>
      <c r="O181" s="105" t="s">
        <v>833</v>
      </c>
      <c r="P181" s="105" t="s">
        <v>833</v>
      </c>
      <c r="Q181" s="105" t="s">
        <v>833</v>
      </c>
      <c r="R181" s="105" t="s">
        <v>833</v>
      </c>
      <c r="S181" s="105" t="s">
        <v>833</v>
      </c>
      <c r="T181" s="105" t="s">
        <v>833</v>
      </c>
      <c r="U181" s="105" t="s">
        <v>833</v>
      </c>
      <c r="V181" s="105" t="s">
        <v>849</v>
      </c>
      <c r="W181" s="105" t="s">
        <v>833</v>
      </c>
      <c r="X181" s="105" t="s">
        <v>855</v>
      </c>
      <c r="Y181" s="105" t="s">
        <v>833</v>
      </c>
      <c r="Z181" s="105"/>
      <c r="AA181" s="105">
        <v>3</v>
      </c>
      <c r="AB181" s="105"/>
      <c r="AC181" s="105" t="s">
        <v>889</v>
      </c>
    </row>
    <row r="182" spans="1:29" ht="90">
      <c r="A182" s="103">
        <v>191</v>
      </c>
      <c r="B182" s="103">
        <v>41</v>
      </c>
      <c r="C182" s="103" t="s">
        <v>513</v>
      </c>
      <c r="D182" s="103">
        <v>1987</v>
      </c>
      <c r="E182" s="99" t="str">
        <f t="shared" si="2"/>
        <v>Hồ Thị Khuyên 1987</v>
      </c>
      <c r="F182" s="103">
        <v>31</v>
      </c>
      <c r="G182" s="99">
        <v>32</v>
      </c>
      <c r="H182" s="103" t="s">
        <v>320</v>
      </c>
      <c r="I182" s="104" t="s">
        <v>167</v>
      </c>
      <c r="J182" s="105">
        <v>157</v>
      </c>
      <c r="K182" s="105">
        <v>61</v>
      </c>
      <c r="L182" s="105" t="s">
        <v>867</v>
      </c>
      <c r="M182" s="105" t="s">
        <v>833</v>
      </c>
      <c r="N182" s="105" t="s">
        <v>833</v>
      </c>
      <c r="O182" s="105" t="s">
        <v>833</v>
      </c>
      <c r="P182" s="105" t="s">
        <v>833</v>
      </c>
      <c r="Q182" s="105" t="s">
        <v>833</v>
      </c>
      <c r="R182" s="105" t="s">
        <v>833</v>
      </c>
      <c r="S182" s="105" t="s">
        <v>833</v>
      </c>
      <c r="T182" s="105" t="s">
        <v>833</v>
      </c>
      <c r="U182" s="105" t="s">
        <v>1128</v>
      </c>
      <c r="V182" s="105" t="s">
        <v>849</v>
      </c>
      <c r="W182" s="105" t="s">
        <v>833</v>
      </c>
      <c r="X182" s="105" t="s">
        <v>850</v>
      </c>
      <c r="Y182" s="105" t="s">
        <v>833</v>
      </c>
      <c r="Z182" s="105"/>
      <c r="AA182" s="105">
        <v>2</v>
      </c>
      <c r="AB182" s="105"/>
      <c r="AC182" s="105" t="s">
        <v>851</v>
      </c>
    </row>
    <row r="183" spans="1:29" ht="75">
      <c r="A183" s="103">
        <v>192</v>
      </c>
      <c r="B183" s="103">
        <v>285</v>
      </c>
      <c r="C183" s="103" t="s">
        <v>515</v>
      </c>
      <c r="D183" s="103">
        <v>1979</v>
      </c>
      <c r="E183" s="99" t="str">
        <f t="shared" si="2"/>
        <v>Võ Đắc Thịnh 1979</v>
      </c>
      <c r="F183" s="103">
        <v>39</v>
      </c>
      <c r="G183" s="99">
        <v>40</v>
      </c>
      <c r="H183" s="103" t="s">
        <v>199</v>
      </c>
      <c r="I183" s="104" t="s">
        <v>517</v>
      </c>
      <c r="J183" s="105">
        <v>163</v>
      </c>
      <c r="K183" s="105">
        <v>84</v>
      </c>
      <c r="L183" s="105" t="s">
        <v>831</v>
      </c>
      <c r="M183" s="105" t="s">
        <v>833</v>
      </c>
      <c r="N183" s="105" t="s">
        <v>833</v>
      </c>
      <c r="O183" s="105" t="s">
        <v>833</v>
      </c>
      <c r="P183" s="105" t="s">
        <v>833</v>
      </c>
      <c r="Q183" s="105" t="s">
        <v>833</v>
      </c>
      <c r="R183" s="105" t="s">
        <v>1129</v>
      </c>
      <c r="S183" s="105" t="s">
        <v>833</v>
      </c>
      <c r="T183" s="105" t="s">
        <v>833</v>
      </c>
      <c r="U183" s="105" t="s">
        <v>1124</v>
      </c>
      <c r="V183" s="105" t="s">
        <v>849</v>
      </c>
      <c r="W183" s="105" t="s">
        <v>833</v>
      </c>
      <c r="X183" s="105" t="s">
        <v>850</v>
      </c>
      <c r="Y183" s="105" t="s">
        <v>833</v>
      </c>
      <c r="Z183" s="105"/>
      <c r="AA183" s="105">
        <v>3</v>
      </c>
      <c r="AB183" s="105"/>
      <c r="AC183" s="105" t="s">
        <v>1130</v>
      </c>
    </row>
    <row r="184" spans="1:29" ht="75">
      <c r="A184" s="103">
        <v>195</v>
      </c>
      <c r="B184" s="103">
        <v>289</v>
      </c>
      <c r="C184" s="103" t="s">
        <v>522</v>
      </c>
      <c r="D184" s="103">
        <v>1983</v>
      </c>
      <c r="E184" s="99" t="str">
        <f t="shared" si="2"/>
        <v>Phan Anh Tuấn Kiệt 1983</v>
      </c>
      <c r="F184" s="103">
        <v>35</v>
      </c>
      <c r="G184" s="99">
        <v>36</v>
      </c>
      <c r="H184" s="103" t="s">
        <v>199</v>
      </c>
      <c r="I184" s="104" t="s">
        <v>517</v>
      </c>
      <c r="J184" s="105">
        <v>168</v>
      </c>
      <c r="K184" s="105">
        <v>66</v>
      </c>
      <c r="L184" s="105" t="s">
        <v>844</v>
      </c>
      <c r="M184" s="105" t="s">
        <v>833</v>
      </c>
      <c r="N184" s="105" t="s">
        <v>833</v>
      </c>
      <c r="O184" s="105" t="s">
        <v>833</v>
      </c>
      <c r="P184" s="105" t="s">
        <v>833</v>
      </c>
      <c r="Q184" s="105" t="s">
        <v>833</v>
      </c>
      <c r="R184" s="105" t="s">
        <v>833</v>
      </c>
      <c r="S184" s="105" t="s">
        <v>833</v>
      </c>
      <c r="T184" s="105" t="s">
        <v>833</v>
      </c>
      <c r="U184" s="105" t="s">
        <v>1131</v>
      </c>
      <c r="V184" s="105" t="s">
        <v>833</v>
      </c>
      <c r="W184" s="105" t="s">
        <v>833</v>
      </c>
      <c r="X184" s="105" t="s">
        <v>899</v>
      </c>
      <c r="Y184" s="105" t="s">
        <v>1132</v>
      </c>
      <c r="Z184" s="105"/>
      <c r="AA184" s="105">
        <v>2</v>
      </c>
      <c r="AB184" s="105"/>
      <c r="AC184" s="105" t="s">
        <v>1010</v>
      </c>
    </row>
    <row r="185" spans="1:29" ht="135">
      <c r="A185" s="103">
        <v>196</v>
      </c>
      <c r="B185" s="103">
        <v>283</v>
      </c>
      <c r="C185" s="103" t="s">
        <v>524</v>
      </c>
      <c r="D185" s="103">
        <v>1980</v>
      </c>
      <c r="E185" s="99" t="str">
        <f t="shared" si="2"/>
        <v>Triệu Phú Nguyên 1980</v>
      </c>
      <c r="F185" s="103">
        <v>38</v>
      </c>
      <c r="G185" s="99">
        <v>39</v>
      </c>
      <c r="H185" s="103" t="s">
        <v>199</v>
      </c>
      <c r="I185" s="104" t="s">
        <v>517</v>
      </c>
      <c r="J185" s="105">
        <v>159</v>
      </c>
      <c r="K185" s="105">
        <v>59</v>
      </c>
      <c r="L185" s="105" t="s">
        <v>844</v>
      </c>
      <c r="M185" s="105" t="s">
        <v>833</v>
      </c>
      <c r="N185" s="105" t="s">
        <v>833</v>
      </c>
      <c r="O185" s="105" t="s">
        <v>833</v>
      </c>
      <c r="P185" s="105" t="s">
        <v>833</v>
      </c>
      <c r="Q185" s="105" t="s">
        <v>1133</v>
      </c>
      <c r="R185" s="105" t="s">
        <v>833</v>
      </c>
      <c r="S185" s="105" t="s">
        <v>833</v>
      </c>
      <c r="T185" s="105" t="s">
        <v>833</v>
      </c>
      <c r="U185" s="105" t="s">
        <v>833</v>
      </c>
      <c r="V185" s="105" t="s">
        <v>849</v>
      </c>
      <c r="W185" s="105" t="s">
        <v>833</v>
      </c>
      <c r="X185" s="105" t="s">
        <v>899</v>
      </c>
      <c r="Y185" s="105" t="s">
        <v>1026</v>
      </c>
      <c r="Z185" s="105"/>
      <c r="AA185" s="105">
        <v>2</v>
      </c>
      <c r="AB185" s="105"/>
      <c r="AC185" s="105" t="s">
        <v>1075</v>
      </c>
    </row>
    <row r="186" spans="1:29" ht="45">
      <c r="A186" s="103">
        <v>197</v>
      </c>
      <c r="B186" s="103">
        <v>296</v>
      </c>
      <c r="C186" s="103" t="s">
        <v>527</v>
      </c>
      <c r="D186" s="103">
        <v>1984</v>
      </c>
      <c r="E186" s="99" t="str">
        <f t="shared" si="2"/>
        <v>Đặng Thái Sơn 1984</v>
      </c>
      <c r="F186" s="103">
        <v>34</v>
      </c>
      <c r="G186" s="99">
        <v>35</v>
      </c>
      <c r="H186" s="103" t="s">
        <v>199</v>
      </c>
      <c r="I186" s="104" t="s">
        <v>517</v>
      </c>
      <c r="J186" s="105">
        <v>161</v>
      </c>
      <c r="K186" s="105">
        <v>54</v>
      </c>
      <c r="L186" s="105" t="s">
        <v>831</v>
      </c>
      <c r="M186" s="105" t="s">
        <v>833</v>
      </c>
      <c r="N186" s="105" t="s">
        <v>833</v>
      </c>
      <c r="O186" s="105" t="s">
        <v>833</v>
      </c>
      <c r="P186" s="105" t="s">
        <v>833</v>
      </c>
      <c r="Q186" s="105" t="s">
        <v>833</v>
      </c>
      <c r="R186" s="105" t="s">
        <v>833</v>
      </c>
      <c r="S186" s="105" t="s">
        <v>833</v>
      </c>
      <c r="T186" s="105" t="s">
        <v>833</v>
      </c>
      <c r="U186" s="105" t="s">
        <v>833</v>
      </c>
      <c r="V186" s="105" t="s">
        <v>849</v>
      </c>
      <c r="W186" s="105" t="s">
        <v>833</v>
      </c>
      <c r="X186" s="105" t="s">
        <v>850</v>
      </c>
      <c r="Y186" s="105" t="s">
        <v>950</v>
      </c>
      <c r="Z186" s="105"/>
      <c r="AA186" s="105">
        <v>2</v>
      </c>
      <c r="AB186" s="105"/>
      <c r="AC186" s="105" t="s">
        <v>1134</v>
      </c>
    </row>
    <row r="187" spans="1:29" ht="30">
      <c r="A187" s="103">
        <v>198</v>
      </c>
      <c r="B187" s="103">
        <v>295</v>
      </c>
      <c r="C187" s="103" t="s">
        <v>529</v>
      </c>
      <c r="D187" s="103">
        <v>1973</v>
      </c>
      <c r="E187" s="99" t="str">
        <f t="shared" si="2"/>
        <v>Nguyễn Thái Bình 1973</v>
      </c>
      <c r="F187" s="103">
        <v>45</v>
      </c>
      <c r="G187" s="99">
        <v>46</v>
      </c>
      <c r="H187" s="103" t="s">
        <v>199</v>
      </c>
      <c r="I187" s="104" t="s">
        <v>517</v>
      </c>
      <c r="J187" s="105">
        <v>172</v>
      </c>
      <c r="K187" s="105">
        <v>70</v>
      </c>
      <c r="L187" s="105" t="s">
        <v>831</v>
      </c>
      <c r="M187" s="105" t="s">
        <v>833</v>
      </c>
      <c r="N187" s="105" t="s">
        <v>833</v>
      </c>
      <c r="O187" s="105" t="s">
        <v>833</v>
      </c>
      <c r="P187" s="105" t="s">
        <v>833</v>
      </c>
      <c r="Q187" s="105" t="s">
        <v>833</v>
      </c>
      <c r="R187" s="105" t="s">
        <v>833</v>
      </c>
      <c r="S187" s="105" t="s">
        <v>833</v>
      </c>
      <c r="T187" s="105" t="s">
        <v>833</v>
      </c>
      <c r="U187" s="105" t="s">
        <v>833</v>
      </c>
      <c r="V187" s="105" t="s">
        <v>833</v>
      </c>
      <c r="W187" s="105" t="s">
        <v>833</v>
      </c>
      <c r="X187" s="105" t="s">
        <v>899</v>
      </c>
      <c r="Y187" s="105" t="s">
        <v>833</v>
      </c>
      <c r="Z187" s="105"/>
      <c r="AA187" s="105">
        <v>3</v>
      </c>
      <c r="AB187" s="105"/>
      <c r="AC187" s="105" t="s">
        <v>1135</v>
      </c>
    </row>
    <row r="188" spans="1:29" ht="90">
      <c r="A188" s="103">
        <v>199</v>
      </c>
      <c r="B188" s="103">
        <v>292</v>
      </c>
      <c r="C188" s="103" t="s">
        <v>531</v>
      </c>
      <c r="D188" s="103">
        <v>1978</v>
      </c>
      <c r="E188" s="99" t="str">
        <f t="shared" si="2"/>
        <v>Nguyễn Thành Đức 1978</v>
      </c>
      <c r="F188" s="103">
        <v>40</v>
      </c>
      <c r="G188" s="99">
        <v>41</v>
      </c>
      <c r="H188" s="103" t="s">
        <v>199</v>
      </c>
      <c r="I188" s="104" t="s">
        <v>517</v>
      </c>
      <c r="J188" s="105">
        <v>177</v>
      </c>
      <c r="K188" s="105">
        <v>70</v>
      </c>
      <c r="L188" s="105" t="s">
        <v>955</v>
      </c>
      <c r="M188" s="105" t="s">
        <v>833</v>
      </c>
      <c r="N188" s="105" t="s">
        <v>833</v>
      </c>
      <c r="O188" s="105" t="s">
        <v>833</v>
      </c>
      <c r="P188" s="105" t="s">
        <v>833</v>
      </c>
      <c r="Q188" s="105" t="s">
        <v>833</v>
      </c>
      <c r="R188" s="105" t="s">
        <v>833</v>
      </c>
      <c r="S188" s="105" t="s">
        <v>833</v>
      </c>
      <c r="T188" s="105" t="s">
        <v>833</v>
      </c>
      <c r="U188" s="105" t="s">
        <v>833</v>
      </c>
      <c r="V188" s="105" t="s">
        <v>1136</v>
      </c>
      <c r="W188" s="105" t="s">
        <v>833</v>
      </c>
      <c r="X188" s="105" t="s">
        <v>846</v>
      </c>
      <c r="Y188" s="105" t="s">
        <v>950</v>
      </c>
      <c r="Z188" s="105"/>
      <c r="AA188" s="105">
        <v>2</v>
      </c>
      <c r="AB188" s="105"/>
      <c r="AC188" s="105" t="s">
        <v>1137</v>
      </c>
    </row>
    <row r="189" spans="1:29" ht="90">
      <c r="A189" s="103">
        <v>200</v>
      </c>
      <c r="B189" s="103">
        <v>294</v>
      </c>
      <c r="C189" s="103" t="s">
        <v>533</v>
      </c>
      <c r="D189" s="103">
        <v>1984</v>
      </c>
      <c r="E189" s="99" t="str">
        <f t="shared" si="2"/>
        <v>Nguyễn Minh Thái 1984</v>
      </c>
      <c r="F189" s="103">
        <v>34</v>
      </c>
      <c r="G189" s="99">
        <v>35</v>
      </c>
      <c r="H189" s="103" t="s">
        <v>199</v>
      </c>
      <c r="I189" s="104" t="s">
        <v>517</v>
      </c>
      <c r="J189" s="105">
        <v>170</v>
      </c>
      <c r="K189" s="105">
        <v>65</v>
      </c>
      <c r="L189" s="105" t="s">
        <v>933</v>
      </c>
      <c r="M189" s="105" t="s">
        <v>833</v>
      </c>
      <c r="N189" s="105" t="s">
        <v>833</v>
      </c>
      <c r="O189" s="105" t="s">
        <v>833</v>
      </c>
      <c r="P189" s="105" t="s">
        <v>833</v>
      </c>
      <c r="Q189" s="105" t="s">
        <v>833</v>
      </c>
      <c r="R189" s="105" t="s">
        <v>833</v>
      </c>
      <c r="S189" s="105" t="s">
        <v>833</v>
      </c>
      <c r="T189" s="105" t="s">
        <v>833</v>
      </c>
      <c r="U189" s="105" t="s">
        <v>1138</v>
      </c>
      <c r="V189" s="105" t="s">
        <v>833</v>
      </c>
      <c r="W189" s="105" t="s">
        <v>833</v>
      </c>
      <c r="X189" s="105" t="s">
        <v>894</v>
      </c>
      <c r="Y189" s="105" t="s">
        <v>1139</v>
      </c>
      <c r="Z189" s="105"/>
      <c r="AA189" s="105">
        <v>2</v>
      </c>
      <c r="AB189" s="105"/>
      <c r="AC189" s="105" t="s">
        <v>902</v>
      </c>
    </row>
    <row r="190" spans="1:29" ht="60">
      <c r="A190" s="103">
        <v>201</v>
      </c>
      <c r="B190" s="103">
        <v>331</v>
      </c>
      <c r="C190" s="103" t="s">
        <v>536</v>
      </c>
      <c r="D190" s="103">
        <v>1987</v>
      </c>
      <c r="E190" s="99" t="str">
        <f t="shared" si="2"/>
        <v>Hà Quốc Bảo 1987</v>
      </c>
      <c r="F190" s="103">
        <v>31</v>
      </c>
      <c r="G190" s="99">
        <v>32</v>
      </c>
      <c r="H190" s="103" t="s">
        <v>199</v>
      </c>
      <c r="I190" s="104" t="s">
        <v>517</v>
      </c>
      <c r="J190" s="105">
        <v>171</v>
      </c>
      <c r="K190" s="105">
        <v>66</v>
      </c>
      <c r="L190" s="105" t="s">
        <v>844</v>
      </c>
      <c r="M190" s="105" t="s">
        <v>833</v>
      </c>
      <c r="N190" s="105" t="s">
        <v>833</v>
      </c>
      <c r="O190" s="105" t="s">
        <v>1140</v>
      </c>
      <c r="P190" s="105" t="s">
        <v>833</v>
      </c>
      <c r="Q190" s="105" t="s">
        <v>833</v>
      </c>
      <c r="R190" s="105" t="s">
        <v>833</v>
      </c>
      <c r="S190" s="105" t="s">
        <v>833</v>
      </c>
      <c r="T190" s="105" t="s">
        <v>833</v>
      </c>
      <c r="U190" s="105" t="s">
        <v>833</v>
      </c>
      <c r="V190" s="105" t="s">
        <v>849</v>
      </c>
      <c r="W190" s="105" t="s">
        <v>833</v>
      </c>
      <c r="X190" s="105" t="s">
        <v>850</v>
      </c>
      <c r="Y190" s="105" t="s">
        <v>950</v>
      </c>
      <c r="Z190" s="105"/>
      <c r="AA190" s="105">
        <v>2</v>
      </c>
      <c r="AB190" s="105"/>
      <c r="AC190" s="105" t="s">
        <v>1141</v>
      </c>
    </row>
    <row r="191" spans="1:29" ht="75">
      <c r="A191" s="103">
        <v>202</v>
      </c>
      <c r="B191" s="103">
        <v>286</v>
      </c>
      <c r="C191" s="103" t="s">
        <v>539</v>
      </c>
      <c r="D191" s="103">
        <v>1984</v>
      </c>
      <c r="E191" s="99" t="str">
        <f t="shared" si="2"/>
        <v>Hoàng Phúc Bảo 1984</v>
      </c>
      <c r="F191" s="103">
        <v>34</v>
      </c>
      <c r="G191" s="99">
        <v>35</v>
      </c>
      <c r="H191" s="103" t="s">
        <v>199</v>
      </c>
      <c r="I191" s="104" t="s">
        <v>517</v>
      </c>
      <c r="J191" s="105">
        <v>162</v>
      </c>
      <c r="K191" s="105">
        <v>74</v>
      </c>
      <c r="L191" s="105" t="s">
        <v>844</v>
      </c>
      <c r="M191" s="105" t="s">
        <v>833</v>
      </c>
      <c r="N191" s="105" t="s">
        <v>833</v>
      </c>
      <c r="O191" s="105" t="s">
        <v>833</v>
      </c>
      <c r="P191" s="105" t="s">
        <v>833</v>
      </c>
      <c r="Q191" s="105" t="s">
        <v>833</v>
      </c>
      <c r="R191" s="105" t="s">
        <v>833</v>
      </c>
      <c r="S191" s="105" t="s">
        <v>833</v>
      </c>
      <c r="T191" s="105" t="s">
        <v>833</v>
      </c>
      <c r="U191" s="105" t="s">
        <v>833</v>
      </c>
      <c r="V191" s="105" t="s">
        <v>833</v>
      </c>
      <c r="W191" s="105" t="s">
        <v>865</v>
      </c>
      <c r="X191" s="105" t="s">
        <v>846</v>
      </c>
      <c r="Y191" s="105" t="s">
        <v>833</v>
      </c>
      <c r="Z191" s="105"/>
      <c r="AA191" s="105">
        <v>2</v>
      </c>
      <c r="AB191" s="105"/>
      <c r="AC191" s="105" t="s">
        <v>1142</v>
      </c>
    </row>
    <row r="192" spans="1:29" ht="60">
      <c r="A192" s="103">
        <v>203</v>
      </c>
      <c r="B192" s="103">
        <v>300</v>
      </c>
      <c r="C192" s="103" t="s">
        <v>541</v>
      </c>
      <c r="D192" s="103">
        <v>1987</v>
      </c>
      <c r="E192" s="99" t="str">
        <f t="shared" si="2"/>
        <v>Phạm Nguyễn Đức Trung 1987</v>
      </c>
      <c r="F192" s="103">
        <v>31</v>
      </c>
      <c r="G192" s="99">
        <v>32</v>
      </c>
      <c r="H192" s="103" t="s">
        <v>199</v>
      </c>
      <c r="I192" s="104" t="s">
        <v>517</v>
      </c>
      <c r="J192" s="105">
        <v>165</v>
      </c>
      <c r="K192" s="105">
        <v>84</v>
      </c>
      <c r="L192" s="105" t="s">
        <v>831</v>
      </c>
      <c r="M192" s="105" t="s">
        <v>833</v>
      </c>
      <c r="N192" s="105" t="s">
        <v>833</v>
      </c>
      <c r="O192" s="105" t="s">
        <v>833</v>
      </c>
      <c r="P192" s="105" t="s">
        <v>833</v>
      </c>
      <c r="Q192" s="105" t="s">
        <v>833</v>
      </c>
      <c r="R192" s="105" t="s">
        <v>833</v>
      </c>
      <c r="S192" s="105" t="s">
        <v>833</v>
      </c>
      <c r="T192" s="105" t="s">
        <v>833</v>
      </c>
      <c r="U192" s="105" t="s">
        <v>833</v>
      </c>
      <c r="V192" s="105" t="s">
        <v>833</v>
      </c>
      <c r="W192" s="105" t="s">
        <v>833</v>
      </c>
      <c r="X192" s="105" t="s">
        <v>906</v>
      </c>
      <c r="Y192" s="105" t="s">
        <v>1143</v>
      </c>
      <c r="Z192" s="105"/>
      <c r="AA192" s="105">
        <v>3</v>
      </c>
      <c r="AB192" s="105"/>
      <c r="AC192" s="105" t="s">
        <v>1144</v>
      </c>
    </row>
    <row r="193" spans="1:29" ht="30">
      <c r="A193" s="103">
        <v>204</v>
      </c>
      <c r="B193" s="103">
        <v>297</v>
      </c>
      <c r="C193" s="103" t="s">
        <v>544</v>
      </c>
      <c r="D193" s="103">
        <v>1986</v>
      </c>
      <c r="E193" s="99" t="str">
        <f t="shared" si="2"/>
        <v>Trần Minh Tuấn 1986</v>
      </c>
      <c r="F193" s="103">
        <v>32</v>
      </c>
      <c r="G193" s="99">
        <v>33</v>
      </c>
      <c r="H193" s="103" t="s">
        <v>199</v>
      </c>
      <c r="I193" s="104" t="s">
        <v>517</v>
      </c>
      <c r="J193" s="105">
        <v>168</v>
      </c>
      <c r="K193" s="105">
        <v>66</v>
      </c>
      <c r="L193" s="105" t="s">
        <v>844</v>
      </c>
      <c r="M193" s="105" t="s">
        <v>833</v>
      </c>
      <c r="N193" s="105" t="s">
        <v>833</v>
      </c>
      <c r="O193" s="105" t="s">
        <v>833</v>
      </c>
      <c r="P193" s="105" t="s">
        <v>833</v>
      </c>
      <c r="Q193" s="105" t="s">
        <v>833</v>
      </c>
      <c r="R193" s="105" t="s">
        <v>833</v>
      </c>
      <c r="S193" s="105" t="s">
        <v>833</v>
      </c>
      <c r="T193" s="105" t="s">
        <v>833</v>
      </c>
      <c r="U193" s="105" t="s">
        <v>833</v>
      </c>
      <c r="V193" s="105" t="s">
        <v>833</v>
      </c>
      <c r="W193" s="105" t="s">
        <v>833</v>
      </c>
      <c r="X193" s="105" t="s">
        <v>850</v>
      </c>
      <c r="Y193" s="105" t="s">
        <v>833</v>
      </c>
      <c r="Z193" s="105"/>
      <c r="AA193" s="105">
        <v>1</v>
      </c>
      <c r="AB193" s="105"/>
      <c r="AC193" s="105" t="s">
        <v>928</v>
      </c>
    </row>
    <row r="194" spans="1:29" ht="75">
      <c r="A194" s="103">
        <v>205</v>
      </c>
      <c r="B194" s="103">
        <v>301</v>
      </c>
      <c r="C194" s="103" t="s">
        <v>545</v>
      </c>
      <c r="D194" s="103">
        <v>1985</v>
      </c>
      <c r="E194" s="99" t="str">
        <f t="shared" si="2"/>
        <v>Trần Quốc Duy 1985</v>
      </c>
      <c r="F194" s="103">
        <v>33</v>
      </c>
      <c r="G194" s="99">
        <v>34</v>
      </c>
      <c r="H194" s="103" t="s">
        <v>199</v>
      </c>
      <c r="I194" s="104" t="s">
        <v>517</v>
      </c>
      <c r="J194" s="105">
        <v>165</v>
      </c>
      <c r="K194" s="105">
        <v>65</v>
      </c>
      <c r="L194" s="105" t="s">
        <v>1145</v>
      </c>
      <c r="M194" s="105" t="s">
        <v>945</v>
      </c>
      <c r="N194" s="105" t="s">
        <v>833</v>
      </c>
      <c r="O194" s="105" t="s">
        <v>833</v>
      </c>
      <c r="P194" s="105" t="s">
        <v>833</v>
      </c>
      <c r="Q194" s="105" t="s">
        <v>833</v>
      </c>
      <c r="R194" s="105" t="s">
        <v>833</v>
      </c>
      <c r="S194" s="105" t="s">
        <v>833</v>
      </c>
      <c r="T194" s="105" t="s">
        <v>833</v>
      </c>
      <c r="U194" s="105" t="s">
        <v>833</v>
      </c>
      <c r="V194" s="105" t="s">
        <v>849</v>
      </c>
      <c r="W194" s="105" t="s">
        <v>865</v>
      </c>
      <c r="X194" s="105" t="s">
        <v>888</v>
      </c>
      <c r="Y194" s="105" t="s">
        <v>833</v>
      </c>
      <c r="Z194" s="105"/>
      <c r="AA194" s="105">
        <v>3</v>
      </c>
      <c r="AB194" s="105"/>
      <c r="AC194" s="105" t="s">
        <v>1146</v>
      </c>
    </row>
    <row r="195" spans="1:29" ht="60">
      <c r="A195" s="103">
        <v>206</v>
      </c>
      <c r="B195" s="103">
        <v>298</v>
      </c>
      <c r="C195" s="103" t="s">
        <v>547</v>
      </c>
      <c r="D195" s="103">
        <v>1982</v>
      </c>
      <c r="E195" s="99" t="str">
        <f t="shared" ref="E195:E258" si="3">C195&amp;" "&amp;D195</f>
        <v>Kiều Trung Tín 1982</v>
      </c>
      <c r="F195" s="103">
        <v>36</v>
      </c>
      <c r="G195" s="99">
        <v>37</v>
      </c>
      <c r="H195" s="103" t="s">
        <v>199</v>
      </c>
      <c r="I195" s="104" t="s">
        <v>517</v>
      </c>
      <c r="J195" s="105">
        <v>170</v>
      </c>
      <c r="K195" s="105">
        <v>86</v>
      </c>
      <c r="L195" s="105" t="s">
        <v>844</v>
      </c>
      <c r="M195" s="105" t="s">
        <v>833</v>
      </c>
      <c r="N195" s="105" t="s">
        <v>833</v>
      </c>
      <c r="O195" s="105" t="s">
        <v>833</v>
      </c>
      <c r="P195" s="105" t="s">
        <v>833</v>
      </c>
      <c r="Q195" s="105" t="s">
        <v>833</v>
      </c>
      <c r="R195" s="105" t="s">
        <v>833</v>
      </c>
      <c r="S195" s="105" t="s">
        <v>833</v>
      </c>
      <c r="T195" s="105" t="s">
        <v>833</v>
      </c>
      <c r="U195" s="105" t="s">
        <v>833</v>
      </c>
      <c r="V195" s="105" t="s">
        <v>849</v>
      </c>
      <c r="W195" s="105" t="s">
        <v>833</v>
      </c>
      <c r="X195" s="105" t="s">
        <v>1056</v>
      </c>
      <c r="Y195" s="105" t="s">
        <v>833</v>
      </c>
      <c r="Z195" s="105"/>
      <c r="AA195" s="105">
        <v>3</v>
      </c>
      <c r="AB195" s="105"/>
      <c r="AC195" s="105" t="s">
        <v>1147</v>
      </c>
    </row>
    <row r="196" spans="1:29" ht="60">
      <c r="A196" s="103">
        <v>207</v>
      </c>
      <c r="B196" s="103">
        <v>369</v>
      </c>
      <c r="C196" s="103" t="s">
        <v>550</v>
      </c>
      <c r="D196" s="103">
        <v>1982</v>
      </c>
      <c r="E196" s="99" t="str">
        <f t="shared" si="3"/>
        <v>Nguyễn Thanh Hùng 1982</v>
      </c>
      <c r="F196" s="103">
        <v>36</v>
      </c>
      <c r="G196" s="99">
        <v>37</v>
      </c>
      <c r="H196" s="103" t="s">
        <v>199</v>
      </c>
      <c r="I196" s="104" t="s">
        <v>517</v>
      </c>
      <c r="J196" s="105">
        <v>180</v>
      </c>
      <c r="K196" s="105">
        <v>120</v>
      </c>
      <c r="L196" s="105" t="s">
        <v>979</v>
      </c>
      <c r="M196" s="105" t="s">
        <v>868</v>
      </c>
      <c r="N196" s="105" t="s">
        <v>833</v>
      </c>
      <c r="O196" s="105" t="s">
        <v>833</v>
      </c>
      <c r="P196" s="105" t="s">
        <v>833</v>
      </c>
      <c r="Q196" s="105" t="s">
        <v>833</v>
      </c>
      <c r="R196" s="105" t="s">
        <v>833</v>
      </c>
      <c r="S196" s="105" t="s">
        <v>833</v>
      </c>
      <c r="T196" s="105" t="s">
        <v>833</v>
      </c>
      <c r="U196" s="105" t="s">
        <v>833</v>
      </c>
      <c r="V196" s="105" t="s">
        <v>849</v>
      </c>
      <c r="W196" s="105" t="s">
        <v>833</v>
      </c>
      <c r="X196" s="105" t="s">
        <v>850</v>
      </c>
      <c r="Y196" s="105" t="s">
        <v>1148</v>
      </c>
      <c r="Z196" s="105"/>
      <c r="AA196" s="105">
        <v>4</v>
      </c>
      <c r="AB196" s="105" t="s">
        <v>812</v>
      </c>
      <c r="AC196" s="105" t="s">
        <v>1149</v>
      </c>
    </row>
    <row r="197" spans="1:29" ht="45">
      <c r="A197" s="103">
        <v>208</v>
      </c>
      <c r="B197" s="103">
        <v>230</v>
      </c>
      <c r="C197" s="103" t="s">
        <v>551</v>
      </c>
      <c r="D197" s="103">
        <v>1987</v>
      </c>
      <c r="E197" s="99" t="str">
        <f t="shared" si="3"/>
        <v>Hồ Văn Hoá 1987</v>
      </c>
      <c r="F197" s="103">
        <v>31</v>
      </c>
      <c r="G197" s="99">
        <v>32</v>
      </c>
      <c r="H197" s="103" t="s">
        <v>199</v>
      </c>
      <c r="I197" s="104" t="s">
        <v>517</v>
      </c>
      <c r="J197" s="105">
        <v>167</v>
      </c>
      <c r="K197" s="105">
        <v>64</v>
      </c>
      <c r="L197" s="105" t="s">
        <v>831</v>
      </c>
      <c r="M197" s="105" t="s">
        <v>833</v>
      </c>
      <c r="N197" s="105" t="s">
        <v>833</v>
      </c>
      <c r="O197" s="105" t="s">
        <v>833</v>
      </c>
      <c r="P197" s="105" t="s">
        <v>833</v>
      </c>
      <c r="Q197" s="105" t="s">
        <v>833</v>
      </c>
      <c r="R197" s="105" t="s">
        <v>833</v>
      </c>
      <c r="S197" s="105" t="s">
        <v>833</v>
      </c>
      <c r="T197" s="105" t="s">
        <v>833</v>
      </c>
      <c r="U197" s="105" t="s">
        <v>833</v>
      </c>
      <c r="V197" s="105" t="s">
        <v>833</v>
      </c>
      <c r="W197" s="105" t="s">
        <v>833</v>
      </c>
      <c r="X197" s="105" t="s">
        <v>850</v>
      </c>
      <c r="Y197" s="105" t="s">
        <v>1150</v>
      </c>
      <c r="Z197" s="105"/>
      <c r="AA197" s="105">
        <v>2</v>
      </c>
      <c r="AB197" s="105"/>
      <c r="AC197" s="105" t="s">
        <v>1010</v>
      </c>
    </row>
    <row r="198" spans="1:29" ht="45">
      <c r="A198" s="103">
        <v>210</v>
      </c>
      <c r="B198" s="103">
        <v>2</v>
      </c>
      <c r="C198" s="103" t="s">
        <v>556</v>
      </c>
      <c r="D198" s="103">
        <v>1987</v>
      </c>
      <c r="E198" s="99" t="str">
        <f t="shared" si="3"/>
        <v>Nguyễn Thị Tuyết 1987</v>
      </c>
      <c r="F198" s="103">
        <v>31</v>
      </c>
      <c r="G198" s="99">
        <v>32</v>
      </c>
      <c r="H198" s="103" t="s">
        <v>320</v>
      </c>
      <c r="I198" s="104" t="s">
        <v>206</v>
      </c>
      <c r="J198" s="105">
        <v>160</v>
      </c>
      <c r="K198" s="105">
        <v>46</v>
      </c>
      <c r="L198" s="105" t="s">
        <v>955</v>
      </c>
      <c r="M198" s="105" t="s">
        <v>833</v>
      </c>
      <c r="N198" s="105" t="s">
        <v>833</v>
      </c>
      <c r="O198" s="105" t="s">
        <v>833</v>
      </c>
      <c r="P198" s="105" t="s">
        <v>833</v>
      </c>
      <c r="Q198" s="105" t="s">
        <v>833</v>
      </c>
      <c r="R198" s="105" t="s">
        <v>833</v>
      </c>
      <c r="S198" s="105" t="s">
        <v>833</v>
      </c>
      <c r="T198" s="105" t="s">
        <v>833</v>
      </c>
      <c r="U198" s="105" t="s">
        <v>923</v>
      </c>
      <c r="V198" s="105" t="s">
        <v>849</v>
      </c>
      <c r="W198" s="105" t="s">
        <v>833</v>
      </c>
      <c r="X198" s="105" t="s">
        <v>850</v>
      </c>
      <c r="Y198" s="105" t="s">
        <v>833</v>
      </c>
      <c r="Z198" s="105" t="s">
        <v>833</v>
      </c>
      <c r="AA198" s="105">
        <v>2</v>
      </c>
      <c r="AB198" s="105"/>
      <c r="AC198" s="105" t="s">
        <v>1151</v>
      </c>
    </row>
    <row r="199" spans="1:29" ht="75">
      <c r="A199" s="103">
        <v>211</v>
      </c>
      <c r="B199" s="103">
        <v>233</v>
      </c>
      <c r="C199" s="103" t="s">
        <v>557</v>
      </c>
      <c r="D199" s="103">
        <v>1965</v>
      </c>
      <c r="E199" s="99" t="str">
        <f t="shared" si="3"/>
        <v>Tạ Minh Cường 1965</v>
      </c>
      <c r="F199" s="103">
        <v>53</v>
      </c>
      <c r="G199" s="99">
        <v>54</v>
      </c>
      <c r="H199" s="103" t="s">
        <v>199</v>
      </c>
      <c r="I199" s="104" t="s">
        <v>560</v>
      </c>
      <c r="J199" s="105">
        <v>167</v>
      </c>
      <c r="K199" s="105">
        <v>60</v>
      </c>
      <c r="L199" s="105" t="s">
        <v>831</v>
      </c>
      <c r="M199" s="105" t="s">
        <v>833</v>
      </c>
      <c r="N199" s="105" t="s">
        <v>833</v>
      </c>
      <c r="O199" s="105" t="s">
        <v>833</v>
      </c>
      <c r="P199" s="105" t="s">
        <v>833</v>
      </c>
      <c r="Q199" s="105" t="s">
        <v>833</v>
      </c>
      <c r="R199" s="105" t="s">
        <v>833</v>
      </c>
      <c r="S199" s="105" t="s">
        <v>833</v>
      </c>
      <c r="T199" s="105" t="s">
        <v>833</v>
      </c>
      <c r="U199" s="105" t="s">
        <v>1152</v>
      </c>
      <c r="V199" s="105" t="s">
        <v>884</v>
      </c>
      <c r="W199" s="105" t="s">
        <v>833</v>
      </c>
      <c r="X199" s="105" t="s">
        <v>894</v>
      </c>
      <c r="Y199" s="105" t="s">
        <v>1037</v>
      </c>
      <c r="Z199" s="105"/>
      <c r="AA199" s="105">
        <v>3</v>
      </c>
      <c r="AB199" s="105"/>
      <c r="AC199" s="105" t="s">
        <v>848</v>
      </c>
    </row>
    <row r="200" spans="1:29" ht="90">
      <c r="A200" s="103">
        <v>212</v>
      </c>
      <c r="B200" s="103">
        <v>235</v>
      </c>
      <c r="C200" s="103" t="s">
        <v>561</v>
      </c>
      <c r="D200" s="103">
        <v>1960</v>
      </c>
      <c r="E200" s="99" t="str">
        <f t="shared" si="3"/>
        <v>Nguyễn Minh Đức(A) 1960</v>
      </c>
      <c r="F200" s="103">
        <v>58</v>
      </c>
      <c r="G200" s="99">
        <v>59</v>
      </c>
      <c r="H200" s="103" t="s">
        <v>199</v>
      </c>
      <c r="I200" s="104" t="s">
        <v>560</v>
      </c>
      <c r="J200" s="105">
        <v>161</v>
      </c>
      <c r="K200" s="105">
        <v>55</v>
      </c>
      <c r="L200" s="105" t="s">
        <v>867</v>
      </c>
      <c r="M200" s="105" t="s">
        <v>833</v>
      </c>
      <c r="N200" s="105" t="s">
        <v>833</v>
      </c>
      <c r="O200" s="105" t="s">
        <v>833</v>
      </c>
      <c r="P200" s="105" t="s">
        <v>833</v>
      </c>
      <c r="Q200" s="105" t="s">
        <v>833</v>
      </c>
      <c r="R200" s="105" t="s">
        <v>833</v>
      </c>
      <c r="S200" s="105" t="s">
        <v>833</v>
      </c>
      <c r="T200" s="105" t="s">
        <v>833</v>
      </c>
      <c r="U200" s="105" t="s">
        <v>1153</v>
      </c>
      <c r="V200" s="105" t="s">
        <v>836</v>
      </c>
      <c r="W200" s="105" t="s">
        <v>833</v>
      </c>
      <c r="X200" s="105" t="s">
        <v>876</v>
      </c>
      <c r="Y200" s="105" t="s">
        <v>833</v>
      </c>
      <c r="Z200" s="105"/>
      <c r="AA200" s="105">
        <v>2</v>
      </c>
      <c r="AB200" s="105"/>
      <c r="AC200" s="105" t="s">
        <v>851</v>
      </c>
    </row>
    <row r="201" spans="1:29" ht="30">
      <c r="A201" s="103">
        <v>213</v>
      </c>
      <c r="B201" s="103">
        <v>254</v>
      </c>
      <c r="C201" s="103" t="s">
        <v>563</v>
      </c>
      <c r="D201" s="103">
        <v>1972</v>
      </c>
      <c r="E201" s="99" t="str">
        <f t="shared" si="3"/>
        <v>Huỳnh Ngọc Mai 1972</v>
      </c>
      <c r="F201" s="103">
        <v>46</v>
      </c>
      <c r="G201" s="99">
        <v>47</v>
      </c>
      <c r="H201" s="103" t="s">
        <v>199</v>
      </c>
      <c r="I201" s="104" t="s">
        <v>560</v>
      </c>
      <c r="J201" s="105">
        <v>165</v>
      </c>
      <c r="K201" s="105">
        <v>59</v>
      </c>
      <c r="L201" s="105" t="s">
        <v>867</v>
      </c>
      <c r="M201" s="105" t="s">
        <v>833</v>
      </c>
      <c r="N201" s="105" t="s">
        <v>833</v>
      </c>
      <c r="O201" s="105" t="s">
        <v>833</v>
      </c>
      <c r="P201" s="105" t="s">
        <v>833</v>
      </c>
      <c r="Q201" s="105" t="s">
        <v>833</v>
      </c>
      <c r="R201" s="105" t="s">
        <v>833</v>
      </c>
      <c r="S201" s="105" t="s">
        <v>833</v>
      </c>
      <c r="T201" s="105" t="s">
        <v>833</v>
      </c>
      <c r="U201" s="105" t="s">
        <v>833</v>
      </c>
      <c r="V201" s="105" t="s">
        <v>836</v>
      </c>
      <c r="W201" s="105" t="s">
        <v>833</v>
      </c>
      <c r="X201" s="105" t="s">
        <v>899</v>
      </c>
      <c r="Y201" s="105" t="s">
        <v>1037</v>
      </c>
      <c r="Z201" s="105"/>
      <c r="AA201" s="105">
        <v>2</v>
      </c>
      <c r="AB201" s="105"/>
      <c r="AC201" s="105" t="s">
        <v>1081</v>
      </c>
    </row>
    <row r="202" spans="1:29" ht="30">
      <c r="A202" s="103">
        <v>214</v>
      </c>
      <c r="B202" s="103">
        <v>243</v>
      </c>
      <c r="C202" s="103" t="s">
        <v>565</v>
      </c>
      <c r="D202" s="103">
        <v>1976</v>
      </c>
      <c r="E202" s="99" t="str">
        <f t="shared" si="3"/>
        <v>Ngô Hoàng Anh 1976</v>
      </c>
      <c r="F202" s="103">
        <v>42</v>
      </c>
      <c r="G202" s="99">
        <v>43</v>
      </c>
      <c r="H202" s="103" t="s">
        <v>199</v>
      </c>
      <c r="I202" s="104" t="s">
        <v>560</v>
      </c>
      <c r="J202" s="105">
        <v>167</v>
      </c>
      <c r="K202" s="105">
        <v>59</v>
      </c>
      <c r="L202" s="105" t="s">
        <v>831</v>
      </c>
      <c r="M202" s="105" t="s">
        <v>833</v>
      </c>
      <c r="N202" s="105" t="s">
        <v>833</v>
      </c>
      <c r="O202" s="105" t="s">
        <v>833</v>
      </c>
      <c r="P202" s="105" t="s">
        <v>833</v>
      </c>
      <c r="Q202" s="105" t="s">
        <v>833</v>
      </c>
      <c r="R202" s="105" t="s">
        <v>833</v>
      </c>
      <c r="S202" s="105" t="s">
        <v>833</v>
      </c>
      <c r="T202" s="105" t="s">
        <v>833</v>
      </c>
      <c r="U202" s="105" t="s">
        <v>833</v>
      </c>
      <c r="V202" s="105" t="s">
        <v>836</v>
      </c>
      <c r="W202" s="105" t="s">
        <v>833</v>
      </c>
      <c r="X202" s="105" t="s">
        <v>842</v>
      </c>
      <c r="Y202" s="105" t="s">
        <v>833</v>
      </c>
      <c r="Z202" s="105"/>
      <c r="AA202" s="105">
        <v>2</v>
      </c>
      <c r="AB202" s="105"/>
      <c r="AC202" s="105" t="s">
        <v>851</v>
      </c>
    </row>
    <row r="203" spans="1:29" ht="60">
      <c r="A203" s="103">
        <v>215</v>
      </c>
      <c r="B203" s="103">
        <v>232</v>
      </c>
      <c r="C203" s="103" t="s">
        <v>567</v>
      </c>
      <c r="D203" s="103">
        <v>1967</v>
      </c>
      <c r="E203" s="99" t="str">
        <f t="shared" si="3"/>
        <v>Nguyễn Anh Tăng 1967</v>
      </c>
      <c r="F203" s="103">
        <v>51</v>
      </c>
      <c r="G203" s="99">
        <v>52</v>
      </c>
      <c r="H203" s="103" t="s">
        <v>199</v>
      </c>
      <c r="I203" s="104" t="s">
        <v>560</v>
      </c>
      <c r="J203" s="105">
        <v>172</v>
      </c>
      <c r="K203" s="105">
        <v>70</v>
      </c>
      <c r="L203" s="105" t="s">
        <v>831</v>
      </c>
      <c r="M203" s="105" t="s">
        <v>833</v>
      </c>
      <c r="N203" s="105" t="s">
        <v>833</v>
      </c>
      <c r="O203" s="105" t="s">
        <v>833</v>
      </c>
      <c r="P203" s="105" t="s">
        <v>833</v>
      </c>
      <c r="Q203" s="105" t="s">
        <v>833</v>
      </c>
      <c r="R203" s="105" t="s">
        <v>833</v>
      </c>
      <c r="S203" s="105" t="s">
        <v>833</v>
      </c>
      <c r="T203" s="105" t="s">
        <v>833</v>
      </c>
      <c r="U203" s="105" t="s">
        <v>833</v>
      </c>
      <c r="V203" s="105" t="s">
        <v>884</v>
      </c>
      <c r="W203" s="105" t="s">
        <v>833</v>
      </c>
      <c r="X203" s="105" t="s">
        <v>906</v>
      </c>
      <c r="Y203" s="105" t="s">
        <v>833</v>
      </c>
      <c r="Z203" s="105"/>
      <c r="AA203" s="105">
        <v>3</v>
      </c>
      <c r="AB203" s="105"/>
      <c r="AC203" s="105" t="s">
        <v>889</v>
      </c>
    </row>
    <row r="204" spans="1:29" ht="60">
      <c r="A204" s="103">
        <v>216</v>
      </c>
      <c r="B204" s="103">
        <v>241</v>
      </c>
      <c r="C204" s="103" t="s">
        <v>569</v>
      </c>
      <c r="D204" s="103">
        <v>1979</v>
      </c>
      <c r="E204" s="99" t="str">
        <f t="shared" si="3"/>
        <v>Quách Minh Thử 1979</v>
      </c>
      <c r="F204" s="103">
        <v>39</v>
      </c>
      <c r="G204" s="99">
        <v>40</v>
      </c>
      <c r="H204" s="103" t="s">
        <v>199</v>
      </c>
      <c r="I204" s="104" t="s">
        <v>560</v>
      </c>
      <c r="J204" s="105">
        <v>169</v>
      </c>
      <c r="K204" s="105">
        <v>74</v>
      </c>
      <c r="L204" s="105" t="s">
        <v>944</v>
      </c>
      <c r="M204" s="105" t="s">
        <v>868</v>
      </c>
      <c r="N204" s="105" t="s">
        <v>833</v>
      </c>
      <c r="O204" s="105" t="s">
        <v>833</v>
      </c>
      <c r="P204" s="105" t="s">
        <v>833</v>
      </c>
      <c r="Q204" s="105" t="s">
        <v>833</v>
      </c>
      <c r="R204" s="105" t="s">
        <v>833</v>
      </c>
      <c r="S204" s="105" t="s">
        <v>833</v>
      </c>
      <c r="T204" s="105" t="s">
        <v>833</v>
      </c>
      <c r="U204" s="105" t="s">
        <v>833</v>
      </c>
      <c r="V204" s="105" t="s">
        <v>833</v>
      </c>
      <c r="W204" s="105" t="s">
        <v>833</v>
      </c>
      <c r="X204" s="105" t="s">
        <v>842</v>
      </c>
      <c r="Y204" s="105" t="s">
        <v>833</v>
      </c>
      <c r="Z204" s="105"/>
      <c r="AA204" s="105">
        <v>3</v>
      </c>
      <c r="AB204" s="105"/>
      <c r="AC204" s="105" t="s">
        <v>1069</v>
      </c>
    </row>
    <row r="205" spans="1:29" ht="60">
      <c r="A205" s="103">
        <v>217</v>
      </c>
      <c r="B205" s="103">
        <v>256</v>
      </c>
      <c r="C205" s="103" t="s">
        <v>572</v>
      </c>
      <c r="D205" s="106">
        <v>1966</v>
      </c>
      <c r="E205" s="99" t="str">
        <f t="shared" si="3"/>
        <v>Võ Cường 1966</v>
      </c>
      <c r="F205" s="106">
        <v>52</v>
      </c>
      <c r="G205" s="99">
        <v>53</v>
      </c>
      <c r="H205" s="106" t="s">
        <v>199</v>
      </c>
      <c r="I205" s="104" t="s">
        <v>560</v>
      </c>
      <c r="J205" s="105">
        <v>163</v>
      </c>
      <c r="K205" s="105">
        <v>65</v>
      </c>
      <c r="L205" s="105" t="s">
        <v>979</v>
      </c>
      <c r="M205" s="105" t="s">
        <v>868</v>
      </c>
      <c r="N205" s="105" t="s">
        <v>833</v>
      </c>
      <c r="O205" s="105" t="s">
        <v>833</v>
      </c>
      <c r="P205" s="105" t="s">
        <v>833</v>
      </c>
      <c r="Q205" s="105" t="s">
        <v>833</v>
      </c>
      <c r="R205" s="105" t="s">
        <v>833</v>
      </c>
      <c r="S205" s="105" t="s">
        <v>833</v>
      </c>
      <c r="T205" s="105" t="s">
        <v>833</v>
      </c>
      <c r="U205" s="105" t="s">
        <v>833</v>
      </c>
      <c r="V205" s="105" t="s">
        <v>849</v>
      </c>
      <c r="W205" s="105" t="s">
        <v>833</v>
      </c>
      <c r="X205" s="105" t="s">
        <v>894</v>
      </c>
      <c r="Y205" s="105" t="s">
        <v>877</v>
      </c>
      <c r="Z205" s="105"/>
      <c r="AA205" s="105">
        <v>3</v>
      </c>
      <c r="AB205" s="105"/>
      <c r="AC205" s="105" t="s">
        <v>1154</v>
      </c>
    </row>
    <row r="206" spans="1:29" ht="75">
      <c r="A206" s="103">
        <v>218</v>
      </c>
      <c r="B206" s="103">
        <v>255</v>
      </c>
      <c r="C206" s="103" t="s">
        <v>574</v>
      </c>
      <c r="D206" s="103">
        <v>1972</v>
      </c>
      <c r="E206" s="99" t="str">
        <f t="shared" si="3"/>
        <v>Trần Công Tiến 1972</v>
      </c>
      <c r="F206" s="103">
        <v>46</v>
      </c>
      <c r="G206" s="99">
        <v>47</v>
      </c>
      <c r="H206" s="103" t="s">
        <v>199</v>
      </c>
      <c r="I206" s="104" t="s">
        <v>560</v>
      </c>
      <c r="J206" s="105">
        <v>178</v>
      </c>
      <c r="K206" s="105">
        <v>70</v>
      </c>
      <c r="L206" s="105" t="s">
        <v>831</v>
      </c>
      <c r="M206" s="105" t="s">
        <v>833</v>
      </c>
      <c r="N206" s="105" t="s">
        <v>833</v>
      </c>
      <c r="O206" s="105" t="s">
        <v>833</v>
      </c>
      <c r="P206" s="105" t="s">
        <v>833</v>
      </c>
      <c r="Q206" s="105" t="s">
        <v>970</v>
      </c>
      <c r="R206" s="105" t="s">
        <v>833</v>
      </c>
      <c r="S206" s="105" t="s">
        <v>833</v>
      </c>
      <c r="T206" s="105" t="s">
        <v>833</v>
      </c>
      <c r="U206" s="105" t="s">
        <v>833</v>
      </c>
      <c r="V206" s="105" t="s">
        <v>849</v>
      </c>
      <c r="W206" s="105" t="s">
        <v>833</v>
      </c>
      <c r="X206" s="105" t="s">
        <v>1056</v>
      </c>
      <c r="Y206" s="105" t="s">
        <v>833</v>
      </c>
      <c r="Z206" s="105"/>
      <c r="AA206" s="105">
        <v>3</v>
      </c>
      <c r="AB206" s="105"/>
      <c r="AC206" s="105" t="s">
        <v>1054</v>
      </c>
    </row>
    <row r="207" spans="1:29" ht="60">
      <c r="A207" s="103">
        <v>219</v>
      </c>
      <c r="B207" s="103">
        <v>262</v>
      </c>
      <c r="C207" s="103" t="s">
        <v>576</v>
      </c>
      <c r="D207" s="103">
        <v>1977</v>
      </c>
      <c r="E207" s="99" t="str">
        <f t="shared" si="3"/>
        <v>Tăng Cẩm Huê 1977</v>
      </c>
      <c r="F207" s="103">
        <v>41</v>
      </c>
      <c r="G207" s="99">
        <v>42</v>
      </c>
      <c r="H207" s="103" t="s">
        <v>320</v>
      </c>
      <c r="I207" s="104" t="s">
        <v>560</v>
      </c>
      <c r="J207" s="105">
        <v>162</v>
      </c>
      <c r="K207" s="105">
        <v>50</v>
      </c>
      <c r="L207" s="105" t="s">
        <v>955</v>
      </c>
      <c r="M207" s="105" t="s">
        <v>833</v>
      </c>
      <c r="N207" s="105" t="s">
        <v>833</v>
      </c>
      <c r="O207" s="105" t="s">
        <v>833</v>
      </c>
      <c r="P207" s="105" t="s">
        <v>833</v>
      </c>
      <c r="Q207" s="105" t="s">
        <v>1155</v>
      </c>
      <c r="R207" s="105" t="s">
        <v>833</v>
      </c>
      <c r="S207" s="105" t="s">
        <v>833</v>
      </c>
      <c r="T207" s="105" t="s">
        <v>833</v>
      </c>
      <c r="U207" s="105" t="s">
        <v>845</v>
      </c>
      <c r="V207" s="105" t="s">
        <v>836</v>
      </c>
      <c r="W207" s="105" t="s">
        <v>833</v>
      </c>
      <c r="X207" s="105" t="s">
        <v>888</v>
      </c>
      <c r="Y207" s="105" t="s">
        <v>833</v>
      </c>
      <c r="Z207" s="105"/>
      <c r="AA207" s="105">
        <v>2</v>
      </c>
      <c r="AB207" s="105"/>
      <c r="AC207" s="105" t="s">
        <v>889</v>
      </c>
    </row>
    <row r="208" spans="1:29" ht="45">
      <c r="A208" s="103">
        <v>220</v>
      </c>
      <c r="B208" s="103">
        <v>234</v>
      </c>
      <c r="C208" s="103" t="s">
        <v>579</v>
      </c>
      <c r="D208" s="103">
        <v>1980</v>
      </c>
      <c r="E208" s="99" t="str">
        <f t="shared" si="3"/>
        <v>Nguyễn Thùy Dương 1980</v>
      </c>
      <c r="F208" s="103">
        <v>38</v>
      </c>
      <c r="G208" s="99">
        <v>39</v>
      </c>
      <c r="H208" s="103" t="s">
        <v>320</v>
      </c>
      <c r="I208" s="104" t="s">
        <v>560</v>
      </c>
      <c r="J208" s="105">
        <v>150</v>
      </c>
      <c r="K208" s="105">
        <v>48</v>
      </c>
      <c r="L208" s="105" t="s">
        <v>857</v>
      </c>
      <c r="M208" s="105" t="s">
        <v>833</v>
      </c>
      <c r="N208" s="105" t="s">
        <v>833</v>
      </c>
      <c r="O208" s="105" t="s">
        <v>833</v>
      </c>
      <c r="P208" s="105" t="s">
        <v>833</v>
      </c>
      <c r="Q208" s="105" t="s">
        <v>833</v>
      </c>
      <c r="R208" s="105" t="s">
        <v>833</v>
      </c>
      <c r="S208" s="105" t="s">
        <v>833</v>
      </c>
      <c r="T208" s="105" t="s">
        <v>833</v>
      </c>
      <c r="U208" s="105" t="s">
        <v>1156</v>
      </c>
      <c r="V208" s="105" t="s">
        <v>849</v>
      </c>
      <c r="W208" s="105" t="s">
        <v>833</v>
      </c>
      <c r="X208" s="105" t="s">
        <v>850</v>
      </c>
      <c r="Y208" s="105" t="s">
        <v>833</v>
      </c>
      <c r="Z208" s="105" t="s">
        <v>833</v>
      </c>
      <c r="AA208" s="105">
        <v>3</v>
      </c>
      <c r="AB208" s="105"/>
      <c r="AC208" s="105" t="s">
        <v>851</v>
      </c>
    </row>
    <row r="209" spans="1:29" ht="90">
      <c r="A209" s="103">
        <v>221</v>
      </c>
      <c r="B209" s="103">
        <v>251</v>
      </c>
      <c r="C209" s="103" t="s">
        <v>581</v>
      </c>
      <c r="D209" s="103">
        <v>1971</v>
      </c>
      <c r="E209" s="99" t="str">
        <f t="shared" si="3"/>
        <v>Nguyễn Hồng Đức 1971</v>
      </c>
      <c r="F209" s="103">
        <v>47</v>
      </c>
      <c r="G209" s="99">
        <v>48</v>
      </c>
      <c r="H209" s="103" t="s">
        <v>199</v>
      </c>
      <c r="I209" s="104" t="s">
        <v>560</v>
      </c>
      <c r="J209" s="105">
        <v>163</v>
      </c>
      <c r="K209" s="105">
        <v>65</v>
      </c>
      <c r="L209" s="105" t="s">
        <v>867</v>
      </c>
      <c r="M209" s="105" t="s">
        <v>833</v>
      </c>
      <c r="N209" s="105" t="s">
        <v>833</v>
      </c>
      <c r="O209" s="105" t="s">
        <v>833</v>
      </c>
      <c r="P209" s="105" t="s">
        <v>833</v>
      </c>
      <c r="Q209" s="105" t="s">
        <v>833</v>
      </c>
      <c r="R209" s="105" t="s">
        <v>833</v>
      </c>
      <c r="S209" s="105" t="s">
        <v>833</v>
      </c>
      <c r="T209" s="105" t="s">
        <v>833</v>
      </c>
      <c r="U209" s="105" t="s">
        <v>1157</v>
      </c>
      <c r="V209" s="105" t="s">
        <v>836</v>
      </c>
      <c r="W209" s="105" t="s">
        <v>833</v>
      </c>
      <c r="X209" s="105" t="s">
        <v>876</v>
      </c>
      <c r="Y209" s="105" t="s">
        <v>877</v>
      </c>
      <c r="Z209" s="105"/>
      <c r="AA209" s="105">
        <v>2</v>
      </c>
      <c r="AB209" s="105"/>
      <c r="AC209" s="105" t="s">
        <v>1081</v>
      </c>
    </row>
    <row r="210" spans="1:29" ht="45">
      <c r="A210" s="103">
        <v>222</v>
      </c>
      <c r="B210" s="103">
        <v>231</v>
      </c>
      <c r="C210" s="103" t="s">
        <v>583</v>
      </c>
      <c r="D210" s="103">
        <v>1973</v>
      </c>
      <c r="E210" s="99" t="str">
        <f t="shared" si="3"/>
        <v>Nguyễn Văn Yên 1973</v>
      </c>
      <c r="F210" s="103">
        <v>45</v>
      </c>
      <c r="G210" s="99">
        <v>46</v>
      </c>
      <c r="H210" s="103" t="s">
        <v>199</v>
      </c>
      <c r="I210" s="104" t="s">
        <v>560</v>
      </c>
      <c r="J210" s="105">
        <v>165</v>
      </c>
      <c r="K210" s="105">
        <v>50</v>
      </c>
      <c r="L210" s="105" t="s">
        <v>857</v>
      </c>
      <c r="M210" s="105" t="s">
        <v>833</v>
      </c>
      <c r="N210" s="105" t="s">
        <v>833</v>
      </c>
      <c r="O210" s="105" t="s">
        <v>833</v>
      </c>
      <c r="P210" s="105" t="s">
        <v>833</v>
      </c>
      <c r="Q210" s="105" t="s">
        <v>833</v>
      </c>
      <c r="R210" s="105" t="s">
        <v>833</v>
      </c>
      <c r="S210" s="105" t="s">
        <v>833</v>
      </c>
      <c r="T210" s="105" t="s">
        <v>833</v>
      </c>
      <c r="U210" s="105" t="s">
        <v>833</v>
      </c>
      <c r="V210" s="105" t="s">
        <v>849</v>
      </c>
      <c r="W210" s="105" t="s">
        <v>874</v>
      </c>
      <c r="X210" s="105" t="s">
        <v>842</v>
      </c>
      <c r="Y210" s="105" t="s">
        <v>1158</v>
      </c>
      <c r="Z210" s="105"/>
      <c r="AA210" s="105">
        <v>2</v>
      </c>
      <c r="AB210" s="105"/>
      <c r="AC210" s="105" t="s">
        <v>1081</v>
      </c>
    </row>
    <row r="211" spans="1:29" ht="60">
      <c r="A211" s="103">
        <v>223</v>
      </c>
      <c r="B211" s="103">
        <v>237</v>
      </c>
      <c r="C211" s="103" t="s">
        <v>585</v>
      </c>
      <c r="D211" s="106">
        <v>1966</v>
      </c>
      <c r="E211" s="99" t="str">
        <f t="shared" si="3"/>
        <v>Nguyễn Minh Đức(B) 1966</v>
      </c>
      <c r="F211" s="106">
        <v>52</v>
      </c>
      <c r="G211" s="99">
        <v>53</v>
      </c>
      <c r="H211" s="106" t="s">
        <v>199</v>
      </c>
      <c r="I211" s="104" t="s">
        <v>560</v>
      </c>
      <c r="J211" s="105">
        <v>167</v>
      </c>
      <c r="K211" s="105">
        <v>68</v>
      </c>
      <c r="L211" s="105" t="s">
        <v>1159</v>
      </c>
      <c r="M211" s="105" t="s">
        <v>945</v>
      </c>
      <c r="N211" s="105" t="s">
        <v>833</v>
      </c>
      <c r="O211" s="105" t="s">
        <v>833</v>
      </c>
      <c r="P211" s="105" t="s">
        <v>833</v>
      </c>
      <c r="Q211" s="105" t="s">
        <v>833</v>
      </c>
      <c r="R211" s="105" t="s">
        <v>1160</v>
      </c>
      <c r="S211" s="105" t="s">
        <v>833</v>
      </c>
      <c r="T211" s="105" t="s">
        <v>833</v>
      </c>
      <c r="U211" s="105" t="s">
        <v>833</v>
      </c>
      <c r="V211" s="105" t="s">
        <v>836</v>
      </c>
      <c r="W211" s="105" t="s">
        <v>865</v>
      </c>
      <c r="X211" s="105" t="s">
        <v>855</v>
      </c>
      <c r="Y211" s="105" t="s">
        <v>833</v>
      </c>
      <c r="Z211" s="105"/>
      <c r="AA211" s="105">
        <v>3</v>
      </c>
      <c r="AB211" s="105"/>
      <c r="AC211" s="105" t="s">
        <v>1161</v>
      </c>
    </row>
    <row r="212" spans="1:29" ht="60">
      <c r="A212" s="103">
        <v>225</v>
      </c>
      <c r="B212" s="103">
        <v>238</v>
      </c>
      <c r="C212" s="103" t="s">
        <v>590</v>
      </c>
      <c r="D212" s="103">
        <v>1965</v>
      </c>
      <c r="E212" s="99" t="str">
        <f t="shared" si="3"/>
        <v>Lê Thế Huân 1965</v>
      </c>
      <c r="F212" s="103">
        <v>53</v>
      </c>
      <c r="G212" s="99">
        <v>54</v>
      </c>
      <c r="H212" s="103" t="s">
        <v>199</v>
      </c>
      <c r="I212" s="104" t="s">
        <v>560</v>
      </c>
      <c r="J212" s="105">
        <v>179</v>
      </c>
      <c r="K212" s="105">
        <v>76</v>
      </c>
      <c r="L212" s="105" t="s">
        <v>844</v>
      </c>
      <c r="M212" s="105" t="s">
        <v>868</v>
      </c>
      <c r="N212" s="105" t="s">
        <v>833</v>
      </c>
      <c r="O212" s="105" t="s">
        <v>833</v>
      </c>
      <c r="P212" s="105" t="s">
        <v>833</v>
      </c>
      <c r="Q212" s="105" t="s">
        <v>833</v>
      </c>
      <c r="R212" s="105" t="s">
        <v>833</v>
      </c>
      <c r="S212" s="105" t="s">
        <v>833</v>
      </c>
      <c r="T212" s="105" t="s">
        <v>833</v>
      </c>
      <c r="U212" s="105" t="s">
        <v>1162</v>
      </c>
      <c r="V212" s="105" t="s">
        <v>836</v>
      </c>
      <c r="W212" s="105" t="s">
        <v>865</v>
      </c>
      <c r="X212" s="105" t="s">
        <v>894</v>
      </c>
      <c r="Y212" s="105" t="s">
        <v>1037</v>
      </c>
      <c r="Z212" s="105"/>
      <c r="AA212" s="105">
        <v>3</v>
      </c>
      <c r="AB212" s="105"/>
      <c r="AC212" s="105" t="s">
        <v>1163</v>
      </c>
    </row>
    <row r="213" spans="1:29" ht="30">
      <c r="A213" s="103">
        <v>226</v>
      </c>
      <c r="B213" s="103">
        <v>228</v>
      </c>
      <c r="C213" s="103" t="s">
        <v>593</v>
      </c>
      <c r="D213" s="103">
        <v>1978</v>
      </c>
      <c r="E213" s="99" t="str">
        <f t="shared" si="3"/>
        <v>Trần Trung Hiếu 1978</v>
      </c>
      <c r="F213" s="103">
        <v>40</v>
      </c>
      <c r="G213" s="99">
        <v>41</v>
      </c>
      <c r="H213" s="103" t="s">
        <v>199</v>
      </c>
      <c r="I213" s="104" t="s">
        <v>560</v>
      </c>
      <c r="J213" s="105">
        <v>168</v>
      </c>
      <c r="K213" s="105">
        <v>57</v>
      </c>
      <c r="L213" s="105" t="s">
        <v>867</v>
      </c>
      <c r="M213" s="105" t="s">
        <v>833</v>
      </c>
      <c r="N213" s="105" t="s">
        <v>833</v>
      </c>
      <c r="O213" s="105" t="s">
        <v>833</v>
      </c>
      <c r="P213" s="105" t="s">
        <v>833</v>
      </c>
      <c r="Q213" s="105" t="s">
        <v>833</v>
      </c>
      <c r="R213" s="105" t="s">
        <v>833</v>
      </c>
      <c r="S213" s="105" t="s">
        <v>833</v>
      </c>
      <c r="T213" s="105" t="s">
        <v>833</v>
      </c>
      <c r="U213" s="105" t="s">
        <v>833</v>
      </c>
      <c r="V213" s="105" t="s">
        <v>833</v>
      </c>
      <c r="W213" s="105" t="s">
        <v>833</v>
      </c>
      <c r="X213" s="105" t="s">
        <v>842</v>
      </c>
      <c r="Y213" s="105" t="s">
        <v>1164</v>
      </c>
      <c r="Z213" s="105"/>
      <c r="AA213" s="105">
        <v>2</v>
      </c>
      <c r="AB213" s="105"/>
      <c r="AC213" s="105" t="s">
        <v>1010</v>
      </c>
    </row>
    <row r="214" spans="1:29" ht="60">
      <c r="A214" s="103">
        <v>227</v>
      </c>
      <c r="B214" s="103">
        <v>350</v>
      </c>
      <c r="C214" s="103" t="s">
        <v>595</v>
      </c>
      <c r="D214" s="103">
        <v>1977</v>
      </c>
      <c r="E214" s="99" t="str">
        <f t="shared" si="3"/>
        <v>Trần Hiếu Trinh 1977</v>
      </c>
      <c r="F214" s="103">
        <v>41</v>
      </c>
      <c r="G214" s="99">
        <v>42</v>
      </c>
      <c r="H214" s="103" t="s">
        <v>320</v>
      </c>
      <c r="I214" s="104" t="s">
        <v>560</v>
      </c>
      <c r="J214" s="105">
        <v>152</v>
      </c>
      <c r="K214" s="105">
        <v>57</v>
      </c>
      <c r="L214" s="105" t="s">
        <v>831</v>
      </c>
      <c r="M214" s="105" t="s">
        <v>833</v>
      </c>
      <c r="N214" s="105" t="s">
        <v>833</v>
      </c>
      <c r="O214" s="105" t="s">
        <v>833</v>
      </c>
      <c r="P214" s="105" t="s">
        <v>833</v>
      </c>
      <c r="Q214" s="105" t="s">
        <v>833</v>
      </c>
      <c r="R214" s="105" t="s">
        <v>833</v>
      </c>
      <c r="S214" s="105" t="s">
        <v>833</v>
      </c>
      <c r="T214" s="105" t="s">
        <v>833</v>
      </c>
      <c r="U214" s="105" t="s">
        <v>904</v>
      </c>
      <c r="V214" s="105" t="s">
        <v>833</v>
      </c>
      <c r="W214" s="105" t="s">
        <v>833</v>
      </c>
      <c r="X214" s="105" t="s">
        <v>894</v>
      </c>
      <c r="Y214" s="105" t="s">
        <v>833</v>
      </c>
      <c r="Z214" s="105"/>
      <c r="AA214" s="105">
        <v>2</v>
      </c>
      <c r="AB214" s="105"/>
      <c r="AC214" s="105" t="s">
        <v>911</v>
      </c>
    </row>
    <row r="215" spans="1:29" ht="60">
      <c r="A215" s="103">
        <v>228</v>
      </c>
      <c r="B215" s="103">
        <v>264</v>
      </c>
      <c r="C215" s="103" t="s">
        <v>598</v>
      </c>
      <c r="D215" s="103">
        <v>1980</v>
      </c>
      <c r="E215" s="99" t="str">
        <f t="shared" si="3"/>
        <v>Nguyễn Thị Tố Nga 1980</v>
      </c>
      <c r="F215" s="103">
        <v>38</v>
      </c>
      <c r="G215" s="99">
        <v>39</v>
      </c>
      <c r="H215" s="103" t="s">
        <v>320</v>
      </c>
      <c r="I215" s="104" t="s">
        <v>560</v>
      </c>
      <c r="J215" s="105">
        <v>159</v>
      </c>
      <c r="K215" s="105">
        <v>65</v>
      </c>
      <c r="L215" s="105" t="s">
        <v>831</v>
      </c>
      <c r="M215" s="105" t="s">
        <v>833</v>
      </c>
      <c r="N215" s="105" t="s">
        <v>833</v>
      </c>
      <c r="O215" s="105" t="s">
        <v>833</v>
      </c>
      <c r="P215" s="105" t="s">
        <v>833</v>
      </c>
      <c r="Q215" s="105" t="s">
        <v>833</v>
      </c>
      <c r="R215" s="105" t="s">
        <v>833</v>
      </c>
      <c r="S215" s="105" t="s">
        <v>833</v>
      </c>
      <c r="T215" s="105" t="s">
        <v>833</v>
      </c>
      <c r="U215" s="105" t="s">
        <v>1165</v>
      </c>
      <c r="V215" s="105" t="s">
        <v>849</v>
      </c>
      <c r="W215" s="105" t="s">
        <v>898</v>
      </c>
      <c r="X215" s="105" t="s">
        <v>894</v>
      </c>
      <c r="Y215" s="105" t="s">
        <v>833</v>
      </c>
      <c r="Z215" s="105" t="s">
        <v>833</v>
      </c>
      <c r="AA215" s="105">
        <v>3</v>
      </c>
      <c r="AB215" s="105"/>
      <c r="AC215" s="105" t="s">
        <v>952</v>
      </c>
    </row>
    <row r="216" spans="1:29" ht="45">
      <c r="A216" s="103">
        <v>229</v>
      </c>
      <c r="B216" s="103">
        <v>259</v>
      </c>
      <c r="C216" s="103" t="s">
        <v>600</v>
      </c>
      <c r="D216" s="103">
        <v>1976</v>
      </c>
      <c r="E216" s="99" t="str">
        <f t="shared" si="3"/>
        <v>Lê Tiến Đạt 1976</v>
      </c>
      <c r="F216" s="103">
        <v>42</v>
      </c>
      <c r="G216" s="99">
        <v>43</v>
      </c>
      <c r="H216" s="103" t="s">
        <v>199</v>
      </c>
      <c r="I216" s="104" t="s">
        <v>560</v>
      </c>
      <c r="J216" s="105">
        <v>165</v>
      </c>
      <c r="K216" s="105">
        <v>66</v>
      </c>
      <c r="L216" s="105" t="s">
        <v>831</v>
      </c>
      <c r="M216" s="105" t="s">
        <v>833</v>
      </c>
      <c r="N216" s="105" t="s">
        <v>833</v>
      </c>
      <c r="O216" s="105" t="s">
        <v>833</v>
      </c>
      <c r="P216" s="105" t="s">
        <v>833</v>
      </c>
      <c r="Q216" s="105" t="s">
        <v>833</v>
      </c>
      <c r="R216" s="105" t="s">
        <v>833</v>
      </c>
      <c r="S216" s="105" t="s">
        <v>833</v>
      </c>
      <c r="T216" s="105" t="s">
        <v>833</v>
      </c>
      <c r="U216" s="105" t="s">
        <v>833</v>
      </c>
      <c r="V216" s="105" t="s">
        <v>849</v>
      </c>
      <c r="W216" s="105" t="s">
        <v>833</v>
      </c>
      <c r="X216" s="105" t="s">
        <v>899</v>
      </c>
      <c r="Y216" s="105" t="s">
        <v>833</v>
      </c>
      <c r="Z216" s="105"/>
      <c r="AA216" s="105">
        <v>2</v>
      </c>
      <c r="AB216" s="105"/>
      <c r="AC216" s="105" t="s">
        <v>851</v>
      </c>
    </row>
    <row r="217" spans="1:29" ht="30">
      <c r="A217" s="103">
        <v>230</v>
      </c>
      <c r="B217" s="103">
        <v>257</v>
      </c>
      <c r="C217" s="103" t="s">
        <v>602</v>
      </c>
      <c r="D217" s="103">
        <v>1974</v>
      </c>
      <c r="E217" s="99" t="str">
        <f t="shared" si="3"/>
        <v>Đặng Đức Minh 1974</v>
      </c>
      <c r="F217" s="103">
        <v>44</v>
      </c>
      <c r="G217" s="99">
        <v>45</v>
      </c>
      <c r="H217" s="103" t="s">
        <v>199</v>
      </c>
      <c r="I217" s="104" t="s">
        <v>560</v>
      </c>
      <c r="J217" s="105">
        <v>170</v>
      </c>
      <c r="K217" s="105">
        <v>70</v>
      </c>
      <c r="L217" s="105" t="s">
        <v>844</v>
      </c>
      <c r="M217" s="105" t="s">
        <v>833</v>
      </c>
      <c r="N217" s="105" t="s">
        <v>833</v>
      </c>
      <c r="O217" s="105" t="s">
        <v>833</v>
      </c>
      <c r="P217" s="105" t="s">
        <v>833</v>
      </c>
      <c r="Q217" s="105" t="s">
        <v>833</v>
      </c>
      <c r="R217" s="105" t="s">
        <v>833</v>
      </c>
      <c r="S217" s="105" t="s">
        <v>833</v>
      </c>
      <c r="T217" s="105" t="s">
        <v>833</v>
      </c>
      <c r="U217" s="105" t="s">
        <v>833</v>
      </c>
      <c r="V217" s="105" t="s">
        <v>836</v>
      </c>
      <c r="W217" s="105" t="s">
        <v>833</v>
      </c>
      <c r="X217" s="105" t="s">
        <v>842</v>
      </c>
      <c r="Y217" s="105" t="s">
        <v>833</v>
      </c>
      <c r="Z217" s="105"/>
      <c r="AA217" s="105">
        <v>2</v>
      </c>
      <c r="AB217" s="105"/>
      <c r="AC217" s="105" t="s">
        <v>851</v>
      </c>
    </row>
    <row r="218" spans="1:29" ht="60">
      <c r="A218" s="103">
        <v>231</v>
      </c>
      <c r="B218" s="103">
        <v>261</v>
      </c>
      <c r="C218" s="103" t="s">
        <v>604</v>
      </c>
      <c r="D218" s="103">
        <v>1979</v>
      </c>
      <c r="E218" s="99" t="str">
        <f t="shared" si="3"/>
        <v>Nguyễn Trần Thanh Nhàn 1979</v>
      </c>
      <c r="F218" s="103">
        <v>39</v>
      </c>
      <c r="G218" s="99">
        <v>40</v>
      </c>
      <c r="H218" s="103" t="s">
        <v>320</v>
      </c>
      <c r="I218" s="104" t="s">
        <v>560</v>
      </c>
      <c r="J218" s="105">
        <v>159</v>
      </c>
      <c r="K218" s="105">
        <v>54</v>
      </c>
      <c r="L218" s="105" t="s">
        <v>857</v>
      </c>
      <c r="M218" s="105" t="s">
        <v>833</v>
      </c>
      <c r="N218" s="105" t="s">
        <v>833</v>
      </c>
      <c r="O218" s="105" t="s">
        <v>833</v>
      </c>
      <c r="P218" s="105" t="s">
        <v>833</v>
      </c>
      <c r="Q218" s="105" t="s">
        <v>833</v>
      </c>
      <c r="R218" s="105" t="s">
        <v>833</v>
      </c>
      <c r="S218" s="105" t="s">
        <v>833</v>
      </c>
      <c r="T218" s="105" t="s">
        <v>833</v>
      </c>
      <c r="U218" s="105" t="s">
        <v>1166</v>
      </c>
      <c r="V218" s="105" t="s">
        <v>849</v>
      </c>
      <c r="W218" s="105" t="s">
        <v>865</v>
      </c>
      <c r="X218" s="105" t="s">
        <v>850</v>
      </c>
      <c r="Y218" s="105" t="s">
        <v>1167</v>
      </c>
      <c r="Z218" s="105"/>
      <c r="AA218" s="105">
        <v>3</v>
      </c>
      <c r="AB218" s="105"/>
      <c r="AC218" s="105" t="s">
        <v>1168</v>
      </c>
    </row>
    <row r="219" spans="1:29" ht="30">
      <c r="A219" s="103">
        <v>232</v>
      </c>
      <c r="B219" s="103">
        <v>246</v>
      </c>
      <c r="C219" s="103" t="s">
        <v>606</v>
      </c>
      <c r="D219" s="103">
        <v>1982</v>
      </c>
      <c r="E219" s="99" t="str">
        <f t="shared" si="3"/>
        <v>Vũ Hạnh Chiêu 1982</v>
      </c>
      <c r="F219" s="103">
        <v>36</v>
      </c>
      <c r="G219" s="99">
        <v>37</v>
      </c>
      <c r="H219" s="103" t="s">
        <v>320</v>
      </c>
      <c r="I219" s="104" t="s">
        <v>560</v>
      </c>
      <c r="J219" s="105">
        <v>159</v>
      </c>
      <c r="K219" s="105">
        <v>52</v>
      </c>
      <c r="L219" s="105" t="s">
        <v>844</v>
      </c>
      <c r="M219" s="105" t="s">
        <v>833</v>
      </c>
      <c r="N219" s="105" t="s">
        <v>833</v>
      </c>
      <c r="O219" s="105" t="s">
        <v>833</v>
      </c>
      <c r="P219" s="105" t="s">
        <v>833</v>
      </c>
      <c r="Q219" s="105" t="s">
        <v>833</v>
      </c>
      <c r="R219" s="105" t="s">
        <v>833</v>
      </c>
      <c r="S219" s="105" t="s">
        <v>833</v>
      </c>
      <c r="T219" s="105" t="s">
        <v>833</v>
      </c>
      <c r="U219" s="105" t="s">
        <v>833</v>
      </c>
      <c r="V219" s="105" t="s">
        <v>833</v>
      </c>
      <c r="W219" s="105" t="s">
        <v>833</v>
      </c>
      <c r="X219" s="105" t="s">
        <v>855</v>
      </c>
      <c r="Y219" s="105" t="s">
        <v>833</v>
      </c>
      <c r="Z219" s="105"/>
      <c r="AA219" s="105">
        <v>3</v>
      </c>
      <c r="AB219" s="105"/>
      <c r="AC219" s="105" t="s">
        <v>892</v>
      </c>
    </row>
    <row r="220" spans="1:29" ht="30">
      <c r="A220" s="103">
        <v>233</v>
      </c>
      <c r="B220" s="103">
        <v>260</v>
      </c>
      <c r="C220" s="103" t="s">
        <v>609</v>
      </c>
      <c r="D220" s="103">
        <v>1982</v>
      </c>
      <c r="E220" s="99" t="str">
        <f t="shared" si="3"/>
        <v>Bốc Minh Trí 1982</v>
      </c>
      <c r="F220" s="103">
        <v>36</v>
      </c>
      <c r="G220" s="99">
        <v>37</v>
      </c>
      <c r="H220" s="103" t="s">
        <v>199</v>
      </c>
      <c r="I220" s="104" t="s">
        <v>560</v>
      </c>
      <c r="J220" s="105">
        <v>162</v>
      </c>
      <c r="K220" s="105">
        <v>58</v>
      </c>
      <c r="L220" s="105" t="s">
        <v>955</v>
      </c>
      <c r="M220" s="105" t="s">
        <v>833</v>
      </c>
      <c r="N220" s="105" t="s">
        <v>833</v>
      </c>
      <c r="O220" s="105" t="s">
        <v>833</v>
      </c>
      <c r="P220" s="105" t="s">
        <v>833</v>
      </c>
      <c r="Q220" s="105" t="s">
        <v>833</v>
      </c>
      <c r="R220" s="105" t="s">
        <v>833</v>
      </c>
      <c r="S220" s="105" t="s">
        <v>833</v>
      </c>
      <c r="T220" s="105" t="s">
        <v>833</v>
      </c>
      <c r="U220" s="105" t="s">
        <v>833</v>
      </c>
      <c r="V220" s="105" t="s">
        <v>833</v>
      </c>
      <c r="W220" s="105" t="s">
        <v>833</v>
      </c>
      <c r="X220" s="105" t="s">
        <v>894</v>
      </c>
      <c r="Y220" s="105" t="s">
        <v>833</v>
      </c>
      <c r="Z220" s="105"/>
      <c r="AA220" s="105">
        <v>2</v>
      </c>
      <c r="AB220" s="105"/>
      <c r="AC220" s="105" t="s">
        <v>892</v>
      </c>
    </row>
    <row r="221" spans="1:29" ht="90">
      <c r="A221" s="103">
        <v>234</v>
      </c>
      <c r="B221" s="103">
        <v>266</v>
      </c>
      <c r="C221" s="103" t="s">
        <v>612</v>
      </c>
      <c r="D221" s="103">
        <v>1968</v>
      </c>
      <c r="E221" s="99" t="str">
        <f t="shared" si="3"/>
        <v>Ngô Phong Cường 1968</v>
      </c>
      <c r="F221" s="103">
        <v>50</v>
      </c>
      <c r="G221" s="99">
        <v>51</v>
      </c>
      <c r="H221" s="103" t="s">
        <v>199</v>
      </c>
      <c r="I221" s="104" t="s">
        <v>560</v>
      </c>
      <c r="J221" s="105">
        <v>159</v>
      </c>
      <c r="K221" s="105">
        <v>66</v>
      </c>
      <c r="L221" s="105" t="s">
        <v>867</v>
      </c>
      <c r="M221" s="105" t="s">
        <v>833</v>
      </c>
      <c r="N221" s="105" t="s">
        <v>833</v>
      </c>
      <c r="O221" s="105" t="s">
        <v>833</v>
      </c>
      <c r="P221" s="105" t="s">
        <v>833</v>
      </c>
      <c r="Q221" s="105" t="s">
        <v>833</v>
      </c>
      <c r="R221" s="105" t="s">
        <v>833</v>
      </c>
      <c r="S221" s="105" t="s">
        <v>833</v>
      </c>
      <c r="T221" s="105" t="s">
        <v>833</v>
      </c>
      <c r="U221" s="105" t="s">
        <v>1169</v>
      </c>
      <c r="V221" s="105" t="s">
        <v>849</v>
      </c>
      <c r="W221" s="105" t="s">
        <v>874</v>
      </c>
      <c r="X221" s="105" t="s">
        <v>894</v>
      </c>
      <c r="Y221" s="105" t="s">
        <v>833</v>
      </c>
      <c r="Z221" s="105"/>
      <c r="AA221" s="105">
        <v>5</v>
      </c>
      <c r="AB221" s="105" t="s">
        <v>922</v>
      </c>
      <c r="AC221" s="105" t="s">
        <v>1147</v>
      </c>
    </row>
    <row r="222" spans="1:29" ht="45">
      <c r="A222" s="103">
        <v>235</v>
      </c>
      <c r="B222" s="103">
        <v>245</v>
      </c>
      <c r="C222" s="103" t="s">
        <v>614</v>
      </c>
      <c r="D222" s="103">
        <v>1986</v>
      </c>
      <c r="E222" s="99" t="str">
        <f t="shared" si="3"/>
        <v>Nguyễn Thùy Linh 1986</v>
      </c>
      <c r="F222" s="103">
        <v>32</v>
      </c>
      <c r="G222" s="99">
        <v>33</v>
      </c>
      <c r="H222" s="103" t="s">
        <v>320</v>
      </c>
      <c r="I222" s="104" t="s">
        <v>560</v>
      </c>
      <c r="J222" s="105">
        <v>159</v>
      </c>
      <c r="K222" s="105">
        <v>60</v>
      </c>
      <c r="L222" s="105" t="s">
        <v>867</v>
      </c>
      <c r="M222" s="105" t="s">
        <v>833</v>
      </c>
      <c r="N222" s="105" t="s">
        <v>833</v>
      </c>
      <c r="O222" s="105" t="s">
        <v>833</v>
      </c>
      <c r="P222" s="105" t="s">
        <v>833</v>
      </c>
      <c r="Q222" s="105" t="s">
        <v>833</v>
      </c>
      <c r="R222" s="105" t="s">
        <v>833</v>
      </c>
      <c r="S222" s="105" t="s">
        <v>833</v>
      </c>
      <c r="T222" s="105" t="s">
        <v>833</v>
      </c>
      <c r="U222" s="105" t="s">
        <v>833</v>
      </c>
      <c r="V222" s="105" t="s">
        <v>849</v>
      </c>
      <c r="W222" s="105" t="s">
        <v>833</v>
      </c>
      <c r="X222" s="105" t="s">
        <v>850</v>
      </c>
      <c r="Y222" s="105" t="s">
        <v>1170</v>
      </c>
      <c r="Z222" s="105"/>
      <c r="AA222" s="105">
        <v>2</v>
      </c>
      <c r="AB222" s="105"/>
      <c r="AC222" s="105" t="s">
        <v>1123</v>
      </c>
    </row>
    <row r="223" spans="1:29" ht="60">
      <c r="A223" s="103">
        <v>236</v>
      </c>
      <c r="B223" s="103">
        <v>247</v>
      </c>
      <c r="C223" s="103" t="s">
        <v>616</v>
      </c>
      <c r="D223" s="103">
        <v>1983</v>
      </c>
      <c r="E223" s="99" t="str">
        <f t="shared" si="3"/>
        <v>Đỗ Huỳnh Thanh Phong 1983</v>
      </c>
      <c r="F223" s="103">
        <v>35</v>
      </c>
      <c r="G223" s="99">
        <v>36</v>
      </c>
      <c r="H223" s="103" t="s">
        <v>199</v>
      </c>
      <c r="I223" s="104" t="s">
        <v>560</v>
      </c>
      <c r="J223" s="105">
        <v>164</v>
      </c>
      <c r="K223" s="105">
        <v>69</v>
      </c>
      <c r="L223" s="105" t="s">
        <v>944</v>
      </c>
      <c r="M223" s="105" t="s">
        <v>840</v>
      </c>
      <c r="N223" s="105" t="s">
        <v>833</v>
      </c>
      <c r="O223" s="105" t="s">
        <v>833</v>
      </c>
      <c r="P223" s="105" t="s">
        <v>833</v>
      </c>
      <c r="Q223" s="105" t="s">
        <v>833</v>
      </c>
      <c r="R223" s="105" t="s">
        <v>833</v>
      </c>
      <c r="S223" s="105" t="s">
        <v>833</v>
      </c>
      <c r="T223" s="105" t="s">
        <v>833</v>
      </c>
      <c r="U223" s="105" t="s">
        <v>833</v>
      </c>
      <c r="V223" s="105" t="s">
        <v>836</v>
      </c>
      <c r="W223" s="105" t="s">
        <v>833</v>
      </c>
      <c r="X223" s="105" t="s">
        <v>906</v>
      </c>
      <c r="Y223" s="105" t="s">
        <v>833</v>
      </c>
      <c r="Z223" s="105"/>
      <c r="AA223" s="105">
        <v>3</v>
      </c>
      <c r="AB223" s="105"/>
      <c r="AC223" s="105" t="s">
        <v>1039</v>
      </c>
    </row>
    <row r="224" spans="1:29" ht="30">
      <c r="A224" s="103">
        <v>237</v>
      </c>
      <c r="B224" s="103">
        <v>248</v>
      </c>
      <c r="C224" s="103" t="s">
        <v>618</v>
      </c>
      <c r="D224" s="103">
        <v>1985</v>
      </c>
      <c r="E224" s="99" t="str">
        <f t="shared" si="3"/>
        <v>Nguyễn Minh Đức Cường 1985</v>
      </c>
      <c r="F224" s="103">
        <v>33</v>
      </c>
      <c r="G224" s="99">
        <v>34</v>
      </c>
      <c r="H224" s="103" t="s">
        <v>199</v>
      </c>
      <c r="I224" s="104" t="s">
        <v>560</v>
      </c>
      <c r="J224" s="105">
        <v>170</v>
      </c>
      <c r="K224" s="105">
        <v>69</v>
      </c>
      <c r="L224" s="105" t="s">
        <v>867</v>
      </c>
      <c r="M224" s="105" t="s">
        <v>833</v>
      </c>
      <c r="N224" s="105" t="s">
        <v>833</v>
      </c>
      <c r="O224" s="105" t="s">
        <v>833</v>
      </c>
      <c r="P224" s="105" t="s">
        <v>833</v>
      </c>
      <c r="Q224" s="105" t="s">
        <v>833</v>
      </c>
      <c r="R224" s="105" t="s">
        <v>833</v>
      </c>
      <c r="S224" s="105" t="s">
        <v>833</v>
      </c>
      <c r="T224" s="105" t="s">
        <v>833</v>
      </c>
      <c r="U224" s="105" t="s">
        <v>833</v>
      </c>
      <c r="V224" s="105" t="s">
        <v>833</v>
      </c>
      <c r="W224" s="105" t="s">
        <v>833</v>
      </c>
      <c r="X224" s="105" t="s">
        <v>846</v>
      </c>
      <c r="Y224" s="105" t="s">
        <v>833</v>
      </c>
      <c r="Z224" s="105"/>
      <c r="AA224" s="105">
        <v>2</v>
      </c>
      <c r="AB224" s="105"/>
      <c r="AC224" s="105" t="s">
        <v>892</v>
      </c>
    </row>
    <row r="225" spans="1:29" ht="45">
      <c r="A225" s="103">
        <v>238</v>
      </c>
      <c r="B225" s="103">
        <v>265</v>
      </c>
      <c r="C225" s="103" t="s">
        <v>620</v>
      </c>
      <c r="D225" s="103">
        <v>1978</v>
      </c>
      <c r="E225" s="99" t="str">
        <f t="shared" si="3"/>
        <v>Nguyễn Thị Ngọc Hiền 1978</v>
      </c>
      <c r="F225" s="103">
        <v>40</v>
      </c>
      <c r="G225" s="99">
        <v>41</v>
      </c>
      <c r="H225" s="103" t="s">
        <v>320</v>
      </c>
      <c r="I225" s="104" t="s">
        <v>560</v>
      </c>
      <c r="J225" s="105">
        <v>154</v>
      </c>
      <c r="K225" s="105">
        <v>53</v>
      </c>
      <c r="L225" s="105" t="s">
        <v>852</v>
      </c>
      <c r="M225" s="105" t="s">
        <v>833</v>
      </c>
      <c r="N225" s="105" t="s">
        <v>833</v>
      </c>
      <c r="O225" s="105" t="s">
        <v>833</v>
      </c>
      <c r="P225" s="105" t="s">
        <v>833</v>
      </c>
      <c r="Q225" s="105" t="s">
        <v>833</v>
      </c>
      <c r="R225" s="105" t="s">
        <v>833</v>
      </c>
      <c r="S225" s="105" t="s">
        <v>833</v>
      </c>
      <c r="T225" s="105" t="s">
        <v>833</v>
      </c>
      <c r="U225" s="105" t="s">
        <v>904</v>
      </c>
      <c r="V225" s="105" t="s">
        <v>833</v>
      </c>
      <c r="W225" s="105" t="s">
        <v>833</v>
      </c>
      <c r="X225" s="105" t="s">
        <v>909</v>
      </c>
      <c r="Y225" s="105" t="s">
        <v>833</v>
      </c>
      <c r="Z225" s="105" t="s">
        <v>833</v>
      </c>
      <c r="AA225" s="105">
        <v>2</v>
      </c>
      <c r="AB225" s="105"/>
      <c r="AC225" s="105" t="s">
        <v>1057</v>
      </c>
    </row>
    <row r="226" spans="1:29" ht="30">
      <c r="A226" s="103">
        <v>240</v>
      </c>
      <c r="B226" s="103">
        <v>332</v>
      </c>
      <c r="C226" s="103" t="s">
        <v>625</v>
      </c>
      <c r="D226" s="103">
        <v>1974</v>
      </c>
      <c r="E226" s="99" t="str">
        <f t="shared" si="3"/>
        <v>Châu Văn Bảo 1974</v>
      </c>
      <c r="F226" s="103">
        <v>44</v>
      </c>
      <c r="G226" s="99">
        <v>45</v>
      </c>
      <c r="H226" s="103" t="s">
        <v>199</v>
      </c>
      <c r="I226" s="104" t="s">
        <v>560</v>
      </c>
      <c r="J226" s="105">
        <v>162</v>
      </c>
      <c r="K226" s="105">
        <v>70</v>
      </c>
      <c r="L226" s="105" t="s">
        <v>831</v>
      </c>
      <c r="M226" s="105" t="s">
        <v>833</v>
      </c>
      <c r="N226" s="105" t="s">
        <v>833</v>
      </c>
      <c r="O226" s="105" t="s">
        <v>833</v>
      </c>
      <c r="P226" s="105" t="s">
        <v>833</v>
      </c>
      <c r="Q226" s="105" t="s">
        <v>833</v>
      </c>
      <c r="R226" s="105" t="s">
        <v>833</v>
      </c>
      <c r="S226" s="105" t="s">
        <v>833</v>
      </c>
      <c r="T226" s="105" t="s">
        <v>833</v>
      </c>
      <c r="U226" s="105" t="s">
        <v>833</v>
      </c>
      <c r="V226" s="105" t="s">
        <v>833</v>
      </c>
      <c r="W226" s="105" t="s">
        <v>833</v>
      </c>
      <c r="X226" s="105" t="s">
        <v>899</v>
      </c>
      <c r="Y226" s="105" t="s">
        <v>833</v>
      </c>
      <c r="Z226" s="105"/>
      <c r="AA226" s="105">
        <v>2</v>
      </c>
      <c r="AB226" s="105"/>
      <c r="AC226" s="105" t="s">
        <v>1086</v>
      </c>
    </row>
    <row r="227" spans="1:29" ht="60">
      <c r="A227" s="103">
        <v>241</v>
      </c>
      <c r="B227" s="103">
        <v>239</v>
      </c>
      <c r="C227" s="103" t="s">
        <v>627</v>
      </c>
      <c r="D227" s="103">
        <v>1977</v>
      </c>
      <c r="E227" s="99" t="str">
        <f t="shared" si="3"/>
        <v>Trần Nguyên Bảo Trân 1977</v>
      </c>
      <c r="F227" s="103">
        <v>41</v>
      </c>
      <c r="G227" s="99">
        <v>42</v>
      </c>
      <c r="H227" s="103" t="s">
        <v>199</v>
      </c>
      <c r="I227" s="104" t="s">
        <v>560</v>
      </c>
      <c r="J227" s="105">
        <v>158</v>
      </c>
      <c r="K227" s="105">
        <v>56</v>
      </c>
      <c r="L227" s="105" t="s">
        <v>844</v>
      </c>
      <c r="M227" s="105" t="s">
        <v>1171</v>
      </c>
      <c r="N227" s="105" t="s">
        <v>833</v>
      </c>
      <c r="O227" s="105" t="s">
        <v>833</v>
      </c>
      <c r="P227" s="105" t="s">
        <v>833</v>
      </c>
      <c r="Q227" s="105" t="s">
        <v>833</v>
      </c>
      <c r="R227" s="105" t="s">
        <v>833</v>
      </c>
      <c r="S227" s="105" t="s">
        <v>833</v>
      </c>
      <c r="T227" s="105" t="s">
        <v>833</v>
      </c>
      <c r="U227" s="105" t="s">
        <v>833</v>
      </c>
      <c r="V227" s="105" t="s">
        <v>924</v>
      </c>
      <c r="W227" s="105" t="s">
        <v>833</v>
      </c>
      <c r="X227" s="105" t="s">
        <v>850</v>
      </c>
      <c r="Y227" s="105" t="s">
        <v>1172</v>
      </c>
      <c r="Z227" s="105"/>
      <c r="AA227" s="105">
        <v>3</v>
      </c>
      <c r="AB227" s="105"/>
      <c r="AC227" s="105" t="s">
        <v>1173</v>
      </c>
    </row>
    <row r="228" spans="1:29" ht="45">
      <c r="A228" s="103">
        <v>242</v>
      </c>
      <c r="B228" s="103">
        <v>214</v>
      </c>
      <c r="C228" s="103" t="s">
        <v>629</v>
      </c>
      <c r="D228" s="103">
        <v>1981</v>
      </c>
      <c r="E228" s="99" t="str">
        <f t="shared" si="3"/>
        <v>Nguyễn Thị Hải Hà 1981</v>
      </c>
      <c r="F228" s="103">
        <v>37</v>
      </c>
      <c r="G228" s="99">
        <v>38</v>
      </c>
      <c r="H228" s="103" t="s">
        <v>320</v>
      </c>
      <c r="I228" s="104" t="s">
        <v>151</v>
      </c>
      <c r="J228" s="105">
        <v>158</v>
      </c>
      <c r="K228" s="105">
        <v>56</v>
      </c>
      <c r="L228" s="105" t="s">
        <v>867</v>
      </c>
      <c r="M228" s="105" t="s">
        <v>833</v>
      </c>
      <c r="N228" s="105" t="s">
        <v>833</v>
      </c>
      <c r="O228" s="105" t="s">
        <v>833</v>
      </c>
      <c r="P228" s="105" t="s">
        <v>833</v>
      </c>
      <c r="Q228" s="105" t="s">
        <v>833</v>
      </c>
      <c r="R228" s="105" t="s">
        <v>833</v>
      </c>
      <c r="S228" s="105" t="s">
        <v>833</v>
      </c>
      <c r="T228" s="105" t="s">
        <v>833</v>
      </c>
      <c r="U228" s="105" t="s">
        <v>886</v>
      </c>
      <c r="V228" s="105" t="s">
        <v>833</v>
      </c>
      <c r="W228" s="105" t="s">
        <v>865</v>
      </c>
      <c r="X228" s="105" t="s">
        <v>899</v>
      </c>
      <c r="Y228" s="105" t="s">
        <v>833</v>
      </c>
      <c r="Z228" s="105"/>
      <c r="AA228" s="105">
        <v>2</v>
      </c>
      <c r="AB228" s="105"/>
      <c r="AC228" s="105" t="s">
        <v>1116</v>
      </c>
    </row>
    <row r="229" spans="1:29" ht="75">
      <c r="A229" s="103">
        <v>243</v>
      </c>
      <c r="B229" s="103">
        <v>160</v>
      </c>
      <c r="C229" s="103" t="s">
        <v>631</v>
      </c>
      <c r="D229" s="103">
        <v>1967</v>
      </c>
      <c r="E229" s="99" t="str">
        <f t="shared" si="3"/>
        <v>Nguyễn Vân Giang 1967</v>
      </c>
      <c r="F229" s="103">
        <v>51</v>
      </c>
      <c r="G229" s="99">
        <v>52</v>
      </c>
      <c r="H229" s="103" t="s">
        <v>320</v>
      </c>
      <c r="I229" s="104" t="s">
        <v>633</v>
      </c>
      <c r="J229" s="105">
        <v>162</v>
      </c>
      <c r="K229" s="105">
        <v>59</v>
      </c>
      <c r="L229" s="105" t="s">
        <v>867</v>
      </c>
      <c r="M229" s="105" t="s">
        <v>833</v>
      </c>
      <c r="N229" s="105" t="s">
        <v>833</v>
      </c>
      <c r="O229" s="105" t="s">
        <v>833</v>
      </c>
      <c r="P229" s="105" t="s">
        <v>833</v>
      </c>
      <c r="Q229" s="105" t="s">
        <v>833</v>
      </c>
      <c r="R229" s="105" t="s">
        <v>1174</v>
      </c>
      <c r="S229" s="105" t="s">
        <v>833</v>
      </c>
      <c r="T229" s="105" t="s">
        <v>833</v>
      </c>
      <c r="U229" s="105" t="s">
        <v>923</v>
      </c>
      <c r="V229" s="105" t="s">
        <v>1175</v>
      </c>
      <c r="W229" s="105" t="s">
        <v>833</v>
      </c>
      <c r="X229" s="105" t="s">
        <v>894</v>
      </c>
      <c r="Y229" s="105" t="s">
        <v>833</v>
      </c>
      <c r="Z229" s="105" t="s">
        <v>833</v>
      </c>
      <c r="AA229" s="105">
        <v>4</v>
      </c>
      <c r="AB229" s="105" t="s">
        <v>1017</v>
      </c>
      <c r="AC229" s="105" t="s">
        <v>1176</v>
      </c>
    </row>
    <row r="230" spans="1:29" ht="75">
      <c r="A230" s="103">
        <v>244</v>
      </c>
      <c r="B230" s="103">
        <v>161</v>
      </c>
      <c r="C230" s="103" t="s">
        <v>634</v>
      </c>
      <c r="D230" s="103">
        <v>1963</v>
      </c>
      <c r="E230" s="99" t="str">
        <f t="shared" si="3"/>
        <v>Nguyễn Khoa 1963</v>
      </c>
      <c r="F230" s="103">
        <v>55</v>
      </c>
      <c r="G230" s="99">
        <v>56</v>
      </c>
      <c r="H230" s="103" t="s">
        <v>199</v>
      </c>
      <c r="I230" s="104" t="s">
        <v>633</v>
      </c>
      <c r="J230" s="105">
        <v>152</v>
      </c>
      <c r="K230" s="105">
        <v>62</v>
      </c>
      <c r="L230" s="105" t="s">
        <v>844</v>
      </c>
      <c r="M230" s="105" t="s">
        <v>833</v>
      </c>
      <c r="N230" s="105" t="s">
        <v>833</v>
      </c>
      <c r="O230" s="105" t="s">
        <v>833</v>
      </c>
      <c r="P230" s="105" t="s">
        <v>833</v>
      </c>
      <c r="Q230" s="105" t="s">
        <v>833</v>
      </c>
      <c r="R230" s="105" t="s">
        <v>833</v>
      </c>
      <c r="S230" s="105" t="s">
        <v>833</v>
      </c>
      <c r="T230" s="105" t="s">
        <v>833</v>
      </c>
      <c r="U230" s="105" t="s">
        <v>833</v>
      </c>
      <c r="V230" s="105" t="s">
        <v>836</v>
      </c>
      <c r="W230" s="105" t="s">
        <v>912</v>
      </c>
      <c r="X230" s="105" t="s">
        <v>837</v>
      </c>
      <c r="Y230" s="105" t="s">
        <v>1177</v>
      </c>
      <c r="Z230" s="105"/>
      <c r="AA230" s="105">
        <v>3</v>
      </c>
      <c r="AB230" s="105"/>
      <c r="AC230" s="105" t="s">
        <v>1178</v>
      </c>
    </row>
    <row r="231" spans="1:29" ht="60">
      <c r="A231" s="103">
        <v>245</v>
      </c>
      <c r="B231" s="103">
        <v>162</v>
      </c>
      <c r="C231" s="103" t="s">
        <v>636</v>
      </c>
      <c r="D231" s="106">
        <v>1966</v>
      </c>
      <c r="E231" s="99" t="str">
        <f t="shared" si="3"/>
        <v>Nguyễn Thị Thủy 1966</v>
      </c>
      <c r="F231" s="106">
        <v>52</v>
      </c>
      <c r="G231" s="99">
        <v>53</v>
      </c>
      <c r="H231" s="106" t="s">
        <v>320</v>
      </c>
      <c r="I231" s="104" t="s">
        <v>633</v>
      </c>
      <c r="J231" s="105">
        <v>159</v>
      </c>
      <c r="K231" s="105">
        <v>55</v>
      </c>
      <c r="L231" s="105" t="s">
        <v>844</v>
      </c>
      <c r="M231" s="105" t="s">
        <v>833</v>
      </c>
      <c r="N231" s="105" t="s">
        <v>833</v>
      </c>
      <c r="O231" s="105" t="s">
        <v>1097</v>
      </c>
      <c r="P231" s="105" t="s">
        <v>833</v>
      </c>
      <c r="Q231" s="105" t="s">
        <v>1179</v>
      </c>
      <c r="R231" s="105" t="s">
        <v>833</v>
      </c>
      <c r="S231" s="105" t="s">
        <v>833</v>
      </c>
      <c r="T231" s="105" t="s">
        <v>833</v>
      </c>
      <c r="U231" s="105" t="s">
        <v>833</v>
      </c>
      <c r="V231" s="105" t="s">
        <v>884</v>
      </c>
      <c r="W231" s="105" t="s">
        <v>833</v>
      </c>
      <c r="X231" s="105" t="s">
        <v>906</v>
      </c>
      <c r="Y231" s="105" t="s">
        <v>833</v>
      </c>
      <c r="Z231" s="105" t="s">
        <v>833</v>
      </c>
      <c r="AA231" s="105">
        <v>3</v>
      </c>
      <c r="AB231" s="105"/>
      <c r="AC231" s="105" t="s">
        <v>1054</v>
      </c>
    </row>
    <row r="232" spans="1:29" ht="45">
      <c r="A232" s="103">
        <v>246</v>
      </c>
      <c r="B232" s="103">
        <v>158</v>
      </c>
      <c r="C232" s="103" t="s">
        <v>637</v>
      </c>
      <c r="D232" s="103">
        <v>1978</v>
      </c>
      <c r="E232" s="99" t="str">
        <f t="shared" si="3"/>
        <v>Lê Quý Hưng Quốc 1978</v>
      </c>
      <c r="F232" s="103">
        <v>40</v>
      </c>
      <c r="G232" s="99">
        <v>41</v>
      </c>
      <c r="H232" s="103" t="s">
        <v>199</v>
      </c>
      <c r="I232" s="104" t="s">
        <v>633</v>
      </c>
      <c r="J232" s="105">
        <v>165</v>
      </c>
      <c r="K232" s="105">
        <v>70</v>
      </c>
      <c r="L232" s="105" t="s">
        <v>1180</v>
      </c>
      <c r="M232" s="105" t="s">
        <v>833</v>
      </c>
      <c r="N232" s="105" t="s">
        <v>833</v>
      </c>
      <c r="O232" s="105" t="s">
        <v>833</v>
      </c>
      <c r="P232" s="105" t="s">
        <v>833</v>
      </c>
      <c r="Q232" s="105" t="s">
        <v>833</v>
      </c>
      <c r="R232" s="105" t="s">
        <v>833</v>
      </c>
      <c r="S232" s="105" t="s">
        <v>833</v>
      </c>
      <c r="T232" s="105" t="s">
        <v>833</v>
      </c>
      <c r="U232" s="105" t="s">
        <v>833</v>
      </c>
      <c r="V232" s="105" t="s">
        <v>849</v>
      </c>
      <c r="W232" s="105" t="s">
        <v>833</v>
      </c>
      <c r="X232" s="105" t="s">
        <v>899</v>
      </c>
      <c r="Y232" s="105" t="s">
        <v>833</v>
      </c>
      <c r="Z232" s="105"/>
      <c r="AA232" s="105">
        <v>2</v>
      </c>
      <c r="AB232" s="105"/>
      <c r="AC232" s="105" t="s">
        <v>1105</v>
      </c>
    </row>
    <row r="233" spans="1:29" ht="75">
      <c r="A233" s="103">
        <v>247</v>
      </c>
      <c r="B233" s="103">
        <v>166</v>
      </c>
      <c r="C233" s="103" t="s">
        <v>640</v>
      </c>
      <c r="D233" s="103">
        <v>1969</v>
      </c>
      <c r="E233" s="99" t="str">
        <f t="shared" si="3"/>
        <v>Nguyễn Sanh Cường 1969</v>
      </c>
      <c r="F233" s="103">
        <v>49</v>
      </c>
      <c r="G233" s="99">
        <v>50</v>
      </c>
      <c r="H233" s="103" t="s">
        <v>199</v>
      </c>
      <c r="I233" s="104" t="s">
        <v>633</v>
      </c>
      <c r="J233" s="105">
        <v>168</v>
      </c>
      <c r="K233" s="105">
        <v>86</v>
      </c>
      <c r="L233" s="105" t="s">
        <v>944</v>
      </c>
      <c r="M233" s="105" t="s">
        <v>868</v>
      </c>
      <c r="N233" s="105" t="s">
        <v>833</v>
      </c>
      <c r="O233" s="105" t="s">
        <v>833</v>
      </c>
      <c r="P233" s="105" t="s">
        <v>833</v>
      </c>
      <c r="Q233" s="105" t="s">
        <v>833</v>
      </c>
      <c r="R233" s="105" t="s">
        <v>833</v>
      </c>
      <c r="S233" s="105" t="s">
        <v>833</v>
      </c>
      <c r="T233" s="105" t="s">
        <v>833</v>
      </c>
      <c r="U233" s="105" t="s">
        <v>833</v>
      </c>
      <c r="V233" s="105" t="s">
        <v>836</v>
      </c>
      <c r="W233" s="105" t="s">
        <v>833</v>
      </c>
      <c r="X233" s="105" t="s">
        <v>1056</v>
      </c>
      <c r="Y233" s="105" t="s">
        <v>1026</v>
      </c>
      <c r="Z233" s="105"/>
      <c r="AA233" s="105">
        <v>3</v>
      </c>
      <c r="AB233" s="105"/>
      <c r="AC233" s="105" t="s">
        <v>1181</v>
      </c>
    </row>
    <row r="234" spans="1:29" ht="45">
      <c r="A234" s="103">
        <v>248</v>
      </c>
      <c r="B234" s="103">
        <v>169</v>
      </c>
      <c r="C234" s="103" t="s">
        <v>642</v>
      </c>
      <c r="D234" s="103">
        <v>1971</v>
      </c>
      <c r="E234" s="99" t="str">
        <f t="shared" si="3"/>
        <v>Nguyễn Văn Minh 1971</v>
      </c>
      <c r="F234" s="103">
        <v>47</v>
      </c>
      <c r="G234" s="99">
        <v>48</v>
      </c>
      <c r="H234" s="103" t="s">
        <v>199</v>
      </c>
      <c r="I234" s="104" t="s">
        <v>633</v>
      </c>
      <c r="J234" s="105">
        <v>161</v>
      </c>
      <c r="K234" s="105">
        <v>51</v>
      </c>
      <c r="L234" s="105" t="s">
        <v>831</v>
      </c>
      <c r="M234" s="105" t="s">
        <v>833</v>
      </c>
      <c r="N234" s="105" t="s">
        <v>833</v>
      </c>
      <c r="O234" s="105" t="s">
        <v>833</v>
      </c>
      <c r="P234" s="105" t="s">
        <v>833</v>
      </c>
      <c r="Q234" s="105" t="s">
        <v>833</v>
      </c>
      <c r="R234" s="105" t="s">
        <v>833</v>
      </c>
      <c r="S234" s="105" t="s">
        <v>833</v>
      </c>
      <c r="T234" s="105" t="s">
        <v>833</v>
      </c>
      <c r="U234" s="105" t="s">
        <v>833</v>
      </c>
      <c r="V234" s="105" t="s">
        <v>833</v>
      </c>
      <c r="W234" s="105" t="s">
        <v>833</v>
      </c>
      <c r="X234" s="105" t="s">
        <v>855</v>
      </c>
      <c r="Y234" s="105" t="s">
        <v>1182</v>
      </c>
      <c r="Z234" s="105"/>
      <c r="AA234" s="105">
        <v>3</v>
      </c>
      <c r="AB234" s="105"/>
      <c r="AC234" s="105" t="s">
        <v>892</v>
      </c>
    </row>
    <row r="235" spans="1:29" ht="30">
      <c r="A235" s="103">
        <v>249</v>
      </c>
      <c r="B235" s="103">
        <v>250</v>
      </c>
      <c r="C235" s="103" t="s">
        <v>643</v>
      </c>
      <c r="D235" s="103">
        <v>1981</v>
      </c>
      <c r="E235" s="99" t="str">
        <f t="shared" si="3"/>
        <v>Trần Vĩnh Xuyên 1981</v>
      </c>
      <c r="F235" s="103">
        <v>37</v>
      </c>
      <c r="G235" s="99">
        <v>38</v>
      </c>
      <c r="H235" s="103" t="s">
        <v>199</v>
      </c>
      <c r="I235" s="104" t="s">
        <v>633</v>
      </c>
      <c r="J235" s="105">
        <v>165</v>
      </c>
      <c r="K235" s="105">
        <v>81</v>
      </c>
      <c r="L235" s="105" t="s">
        <v>955</v>
      </c>
      <c r="M235" s="105" t="s">
        <v>833</v>
      </c>
      <c r="N235" s="105" t="s">
        <v>833</v>
      </c>
      <c r="O235" s="105" t="s">
        <v>833</v>
      </c>
      <c r="P235" s="105" t="s">
        <v>833</v>
      </c>
      <c r="Q235" s="105" t="s">
        <v>833</v>
      </c>
      <c r="R235" s="105" t="s">
        <v>833</v>
      </c>
      <c r="S235" s="105" t="s">
        <v>833</v>
      </c>
      <c r="T235" s="105" t="s">
        <v>833</v>
      </c>
      <c r="U235" s="105" t="s">
        <v>833</v>
      </c>
      <c r="V235" s="105" t="s">
        <v>833</v>
      </c>
      <c r="W235" s="105" t="s">
        <v>833</v>
      </c>
      <c r="X235" s="105" t="s">
        <v>850</v>
      </c>
      <c r="Y235" s="105" t="s">
        <v>833</v>
      </c>
      <c r="Z235" s="105"/>
      <c r="AA235" s="105">
        <v>3</v>
      </c>
      <c r="AB235" s="105"/>
      <c r="AC235" s="105" t="s">
        <v>973</v>
      </c>
    </row>
    <row r="236" spans="1:29" ht="45">
      <c r="A236" s="103">
        <v>250</v>
      </c>
      <c r="B236" s="103">
        <v>159</v>
      </c>
      <c r="C236" s="103" t="s">
        <v>646</v>
      </c>
      <c r="D236" s="103">
        <v>1974</v>
      </c>
      <c r="E236" s="99" t="str">
        <f t="shared" si="3"/>
        <v>Võ Anh Trang 1974</v>
      </c>
      <c r="F236" s="103">
        <v>44</v>
      </c>
      <c r="G236" s="99">
        <v>45</v>
      </c>
      <c r="H236" s="103" t="s">
        <v>199</v>
      </c>
      <c r="I236" s="104" t="s">
        <v>633</v>
      </c>
      <c r="J236" s="105">
        <v>165</v>
      </c>
      <c r="K236" s="105">
        <v>52</v>
      </c>
      <c r="L236" s="105" t="s">
        <v>857</v>
      </c>
      <c r="M236" s="105" t="s">
        <v>833</v>
      </c>
      <c r="N236" s="105" t="s">
        <v>833</v>
      </c>
      <c r="O236" s="105" t="s">
        <v>1099</v>
      </c>
      <c r="P236" s="105" t="s">
        <v>833</v>
      </c>
      <c r="Q236" s="105" t="s">
        <v>833</v>
      </c>
      <c r="R236" s="105" t="s">
        <v>833</v>
      </c>
      <c r="S236" s="105" t="s">
        <v>833</v>
      </c>
      <c r="T236" s="105" t="s">
        <v>833</v>
      </c>
      <c r="U236" s="105" t="s">
        <v>833</v>
      </c>
      <c r="V236" s="105" t="s">
        <v>836</v>
      </c>
      <c r="W236" s="105" t="s">
        <v>833</v>
      </c>
      <c r="X236" s="105" t="s">
        <v>850</v>
      </c>
      <c r="Y236" s="105" t="s">
        <v>833</v>
      </c>
      <c r="Z236" s="105"/>
      <c r="AA236" s="105">
        <v>2</v>
      </c>
      <c r="AB236" s="105"/>
      <c r="AC236" s="105" t="s">
        <v>851</v>
      </c>
    </row>
    <row r="237" spans="1:29" ht="60">
      <c r="A237" s="103">
        <v>251</v>
      </c>
      <c r="B237" s="103">
        <v>163</v>
      </c>
      <c r="C237" s="103" t="s">
        <v>648</v>
      </c>
      <c r="D237" s="103">
        <v>1980</v>
      </c>
      <c r="E237" s="99" t="str">
        <f t="shared" si="3"/>
        <v>Nguyễn Nguyên Hoàng Ngọc Quyên 1980</v>
      </c>
      <c r="F237" s="103">
        <v>38</v>
      </c>
      <c r="G237" s="99">
        <v>39</v>
      </c>
      <c r="H237" s="103" t="s">
        <v>320</v>
      </c>
      <c r="I237" s="104" t="s">
        <v>633</v>
      </c>
      <c r="J237" s="105">
        <v>149</v>
      </c>
      <c r="K237" s="105">
        <v>45</v>
      </c>
      <c r="L237" s="105" t="s">
        <v>867</v>
      </c>
      <c r="M237" s="105" t="s">
        <v>833</v>
      </c>
      <c r="N237" s="105" t="s">
        <v>833</v>
      </c>
      <c r="O237" s="105" t="s">
        <v>833</v>
      </c>
      <c r="P237" s="105" t="s">
        <v>833</v>
      </c>
      <c r="Q237" s="105" t="s">
        <v>833</v>
      </c>
      <c r="R237" s="105" t="s">
        <v>833</v>
      </c>
      <c r="S237" s="105" t="s">
        <v>833</v>
      </c>
      <c r="T237" s="105" t="s">
        <v>833</v>
      </c>
      <c r="U237" s="105" t="s">
        <v>1183</v>
      </c>
      <c r="V237" s="105" t="s">
        <v>833</v>
      </c>
      <c r="W237" s="105" t="s">
        <v>833</v>
      </c>
      <c r="X237" s="105" t="s">
        <v>1056</v>
      </c>
      <c r="Y237" s="105" t="s">
        <v>833</v>
      </c>
      <c r="Z237" s="105" t="s">
        <v>833</v>
      </c>
      <c r="AA237" s="105">
        <v>3</v>
      </c>
      <c r="AB237" s="105"/>
      <c r="AC237" s="105" t="s">
        <v>892</v>
      </c>
    </row>
    <row r="238" spans="1:29" ht="75">
      <c r="A238" s="103">
        <v>252</v>
      </c>
      <c r="B238" s="103">
        <v>172</v>
      </c>
      <c r="C238" s="103" t="s">
        <v>651</v>
      </c>
      <c r="D238" s="103">
        <v>1970</v>
      </c>
      <c r="E238" s="99" t="str">
        <f t="shared" si="3"/>
        <v>Lê Tất Đạt 1970</v>
      </c>
      <c r="F238" s="103">
        <v>48</v>
      </c>
      <c r="G238" s="99">
        <v>49</v>
      </c>
      <c r="H238" s="103" t="s">
        <v>199</v>
      </c>
      <c r="I238" s="104" t="s">
        <v>633</v>
      </c>
      <c r="J238" s="105">
        <v>163</v>
      </c>
      <c r="K238" s="105">
        <v>54</v>
      </c>
      <c r="L238" s="105" t="s">
        <v>979</v>
      </c>
      <c r="M238" s="105" t="s">
        <v>945</v>
      </c>
      <c r="N238" s="105" t="s">
        <v>833</v>
      </c>
      <c r="O238" s="105" t="s">
        <v>833</v>
      </c>
      <c r="P238" s="105" t="s">
        <v>833</v>
      </c>
      <c r="Q238" s="105" t="s">
        <v>834</v>
      </c>
      <c r="R238" s="105" t="s">
        <v>833</v>
      </c>
      <c r="S238" s="105" t="s">
        <v>833</v>
      </c>
      <c r="T238" s="105" t="s">
        <v>833</v>
      </c>
      <c r="U238" s="105" t="s">
        <v>833</v>
      </c>
      <c r="V238" s="105" t="s">
        <v>884</v>
      </c>
      <c r="W238" s="105" t="s">
        <v>833</v>
      </c>
      <c r="X238" s="105" t="s">
        <v>894</v>
      </c>
      <c r="Y238" s="105" t="s">
        <v>1139</v>
      </c>
      <c r="Z238" s="105"/>
      <c r="AA238" s="105">
        <v>3</v>
      </c>
      <c r="AB238" s="105"/>
      <c r="AC238" s="105" t="s">
        <v>1184</v>
      </c>
    </row>
    <row r="239" spans="1:29" ht="75">
      <c r="A239" s="103">
        <v>253</v>
      </c>
      <c r="B239" s="103">
        <v>188</v>
      </c>
      <c r="C239" s="103" t="s">
        <v>653</v>
      </c>
      <c r="D239" s="103">
        <v>1975</v>
      </c>
      <c r="E239" s="99" t="str">
        <f t="shared" si="3"/>
        <v>Dương Ngọc Vọng 1975</v>
      </c>
      <c r="F239" s="103">
        <v>43</v>
      </c>
      <c r="G239" s="99">
        <v>44</v>
      </c>
      <c r="H239" s="103" t="s">
        <v>199</v>
      </c>
      <c r="I239" s="104" t="s">
        <v>633</v>
      </c>
      <c r="J239" s="105">
        <v>162</v>
      </c>
      <c r="K239" s="105">
        <v>67</v>
      </c>
      <c r="L239" s="105" t="s">
        <v>844</v>
      </c>
      <c r="M239" s="105" t="s">
        <v>833</v>
      </c>
      <c r="N239" s="105" t="s">
        <v>833</v>
      </c>
      <c r="O239" s="105" t="s">
        <v>833</v>
      </c>
      <c r="P239" s="105" t="s">
        <v>833</v>
      </c>
      <c r="Q239" s="105" t="s">
        <v>833</v>
      </c>
      <c r="R239" s="105" t="s">
        <v>833</v>
      </c>
      <c r="S239" s="105" t="s">
        <v>833</v>
      </c>
      <c r="T239" s="105" t="s">
        <v>833</v>
      </c>
      <c r="U239" s="105" t="s">
        <v>1185</v>
      </c>
      <c r="V239" s="105" t="s">
        <v>833</v>
      </c>
      <c r="W239" s="105" t="s">
        <v>865</v>
      </c>
      <c r="X239" s="105" t="s">
        <v>870</v>
      </c>
      <c r="Y239" s="105" t="s">
        <v>833</v>
      </c>
      <c r="Z239" s="105"/>
      <c r="AA239" s="105">
        <v>4</v>
      </c>
      <c r="AB239" s="105" t="s">
        <v>861</v>
      </c>
      <c r="AC239" s="105" t="s">
        <v>1142</v>
      </c>
    </row>
    <row r="240" spans="1:29" ht="45">
      <c r="A240" s="103">
        <v>254</v>
      </c>
      <c r="B240" s="103">
        <v>157</v>
      </c>
      <c r="C240" s="103" t="s">
        <v>656</v>
      </c>
      <c r="D240" s="103">
        <v>1982</v>
      </c>
      <c r="E240" s="99" t="str">
        <f t="shared" si="3"/>
        <v>Vũ Thị Thái Linh 1982</v>
      </c>
      <c r="F240" s="103">
        <v>36</v>
      </c>
      <c r="G240" s="99">
        <v>37</v>
      </c>
      <c r="H240" s="103" t="s">
        <v>320</v>
      </c>
      <c r="I240" s="104" t="s">
        <v>633</v>
      </c>
      <c r="J240" s="105">
        <v>148</v>
      </c>
      <c r="K240" s="105">
        <v>55</v>
      </c>
      <c r="L240" s="105" t="s">
        <v>867</v>
      </c>
      <c r="M240" s="105" t="s">
        <v>833</v>
      </c>
      <c r="N240" s="105" t="s">
        <v>833</v>
      </c>
      <c r="O240" s="105" t="s">
        <v>833</v>
      </c>
      <c r="P240" s="105" t="s">
        <v>833</v>
      </c>
      <c r="Q240" s="105" t="s">
        <v>833</v>
      </c>
      <c r="R240" s="105" t="s">
        <v>833</v>
      </c>
      <c r="S240" s="105" t="s">
        <v>833</v>
      </c>
      <c r="T240" s="105" t="s">
        <v>833</v>
      </c>
      <c r="U240" s="105" t="s">
        <v>833</v>
      </c>
      <c r="V240" s="105" t="s">
        <v>849</v>
      </c>
      <c r="W240" s="105" t="s">
        <v>833</v>
      </c>
      <c r="X240" s="105" t="s">
        <v>899</v>
      </c>
      <c r="Y240" s="105" t="s">
        <v>833</v>
      </c>
      <c r="Z240" s="105"/>
      <c r="AA240" s="105">
        <v>3</v>
      </c>
      <c r="AB240" s="105"/>
      <c r="AC240" s="105" t="s">
        <v>918</v>
      </c>
    </row>
    <row r="241" spans="1:29" ht="45">
      <c r="A241" s="103">
        <v>255</v>
      </c>
      <c r="B241" s="103">
        <v>181</v>
      </c>
      <c r="C241" s="103" t="s">
        <v>658</v>
      </c>
      <c r="D241" s="103">
        <v>1987</v>
      </c>
      <c r="E241" s="99" t="str">
        <f t="shared" si="3"/>
        <v>Lê Phi Trường 1987</v>
      </c>
      <c r="F241" s="103">
        <v>31</v>
      </c>
      <c r="G241" s="99">
        <v>32</v>
      </c>
      <c r="H241" s="103" t="s">
        <v>199</v>
      </c>
      <c r="I241" s="104" t="s">
        <v>633</v>
      </c>
      <c r="J241" s="105">
        <v>168</v>
      </c>
      <c r="K241" s="105">
        <v>70</v>
      </c>
      <c r="L241" s="105" t="s">
        <v>839</v>
      </c>
      <c r="M241" s="105" t="s">
        <v>840</v>
      </c>
      <c r="N241" s="105" t="s">
        <v>833</v>
      </c>
      <c r="O241" s="105" t="s">
        <v>833</v>
      </c>
      <c r="P241" s="105" t="s">
        <v>833</v>
      </c>
      <c r="Q241" s="105" t="s">
        <v>833</v>
      </c>
      <c r="R241" s="105" t="s">
        <v>833</v>
      </c>
      <c r="S241" s="105" t="s">
        <v>833</v>
      </c>
      <c r="T241" s="105" t="s">
        <v>833</v>
      </c>
      <c r="U241" s="105" t="s">
        <v>833</v>
      </c>
      <c r="V241" s="105" t="s">
        <v>849</v>
      </c>
      <c r="W241" s="105" t="s">
        <v>833</v>
      </c>
      <c r="X241" s="105" t="s">
        <v>899</v>
      </c>
      <c r="Y241" s="105" t="s">
        <v>833</v>
      </c>
      <c r="Z241" s="105"/>
      <c r="AA241" s="105">
        <v>2</v>
      </c>
      <c r="AB241" s="105"/>
      <c r="AC241" s="105" t="s">
        <v>1186</v>
      </c>
    </row>
    <row r="242" spans="1:29" ht="45">
      <c r="A242" s="103">
        <v>256</v>
      </c>
      <c r="B242" s="103">
        <v>171</v>
      </c>
      <c r="C242" s="103" t="s">
        <v>661</v>
      </c>
      <c r="D242" s="103">
        <v>1983</v>
      </c>
      <c r="E242" s="99" t="str">
        <f t="shared" si="3"/>
        <v>Nguyễn Thị Thu Hồng 1983</v>
      </c>
      <c r="F242" s="103">
        <v>35</v>
      </c>
      <c r="G242" s="99">
        <v>36</v>
      </c>
      <c r="H242" s="103" t="s">
        <v>320</v>
      </c>
      <c r="I242" s="104" t="s">
        <v>633</v>
      </c>
      <c r="J242" s="105">
        <v>159</v>
      </c>
      <c r="K242" s="105">
        <v>59</v>
      </c>
      <c r="L242" s="105" t="s">
        <v>857</v>
      </c>
      <c r="M242" s="105" t="s">
        <v>833</v>
      </c>
      <c r="N242" s="105" t="s">
        <v>833</v>
      </c>
      <c r="O242" s="105" t="s">
        <v>833</v>
      </c>
      <c r="P242" s="105" t="s">
        <v>833</v>
      </c>
      <c r="Q242" s="105" t="s">
        <v>833</v>
      </c>
      <c r="R242" s="105" t="s">
        <v>833</v>
      </c>
      <c r="S242" s="105" t="s">
        <v>833</v>
      </c>
      <c r="T242" s="105" t="s">
        <v>833</v>
      </c>
      <c r="U242" s="105" t="s">
        <v>941</v>
      </c>
      <c r="V242" s="105" t="s">
        <v>849</v>
      </c>
      <c r="W242" s="105" t="s">
        <v>833</v>
      </c>
      <c r="X242" s="105" t="s">
        <v>850</v>
      </c>
      <c r="Y242" s="105" t="s">
        <v>901</v>
      </c>
      <c r="Z242" s="105" t="s">
        <v>833</v>
      </c>
      <c r="AA242" s="105">
        <v>2</v>
      </c>
      <c r="AB242" s="105"/>
      <c r="AC242" s="105" t="s">
        <v>1081</v>
      </c>
    </row>
    <row r="243" spans="1:29" ht="60">
      <c r="A243" s="103">
        <v>257</v>
      </c>
      <c r="B243" s="103">
        <v>170</v>
      </c>
      <c r="C243" s="103" t="s">
        <v>662</v>
      </c>
      <c r="D243" s="103">
        <v>1977</v>
      </c>
      <c r="E243" s="99" t="str">
        <f t="shared" si="3"/>
        <v>Nguyễn Thị Khánh Thư 1977</v>
      </c>
      <c r="F243" s="103">
        <v>41</v>
      </c>
      <c r="G243" s="99">
        <v>42</v>
      </c>
      <c r="H243" s="103" t="s">
        <v>320</v>
      </c>
      <c r="I243" s="104" t="s">
        <v>633</v>
      </c>
      <c r="J243" s="105">
        <v>155</v>
      </c>
      <c r="K243" s="105">
        <v>55</v>
      </c>
      <c r="L243" s="105" t="s">
        <v>867</v>
      </c>
      <c r="M243" s="105" t="s">
        <v>833</v>
      </c>
      <c r="N243" s="105" t="s">
        <v>833</v>
      </c>
      <c r="O243" s="105" t="s">
        <v>833</v>
      </c>
      <c r="P243" s="105" t="s">
        <v>833</v>
      </c>
      <c r="Q243" s="105" t="s">
        <v>833</v>
      </c>
      <c r="R243" s="105" t="s">
        <v>833</v>
      </c>
      <c r="S243" s="105" t="s">
        <v>833</v>
      </c>
      <c r="T243" s="105" t="s">
        <v>833</v>
      </c>
      <c r="U243" s="105" t="s">
        <v>833</v>
      </c>
      <c r="V243" s="105" t="s">
        <v>1187</v>
      </c>
      <c r="W243" s="105" t="s">
        <v>833</v>
      </c>
      <c r="X243" s="105" t="s">
        <v>906</v>
      </c>
      <c r="Y243" s="105" t="s">
        <v>833</v>
      </c>
      <c r="Z243" s="105" t="s">
        <v>833</v>
      </c>
      <c r="AA243" s="105">
        <v>3</v>
      </c>
      <c r="AB243" s="105"/>
      <c r="AC243" s="105" t="s">
        <v>1188</v>
      </c>
    </row>
    <row r="244" spans="1:29" ht="75">
      <c r="A244" s="103">
        <v>258</v>
      </c>
      <c r="B244" s="103">
        <v>175</v>
      </c>
      <c r="C244" s="103" t="s">
        <v>665</v>
      </c>
      <c r="D244" s="103">
        <v>1982</v>
      </c>
      <c r="E244" s="99" t="str">
        <f t="shared" si="3"/>
        <v>Lê Hồng Thái 1982</v>
      </c>
      <c r="F244" s="103">
        <v>36</v>
      </c>
      <c r="G244" s="99">
        <v>37</v>
      </c>
      <c r="H244" s="103" t="s">
        <v>320</v>
      </c>
      <c r="I244" s="104" t="s">
        <v>633</v>
      </c>
      <c r="J244" s="105">
        <v>154</v>
      </c>
      <c r="K244" s="105">
        <v>63</v>
      </c>
      <c r="L244" s="105" t="s">
        <v>857</v>
      </c>
      <c r="M244" s="105" t="s">
        <v>833</v>
      </c>
      <c r="N244" s="105" t="s">
        <v>833</v>
      </c>
      <c r="O244" s="105" t="s">
        <v>833</v>
      </c>
      <c r="P244" s="105" t="s">
        <v>833</v>
      </c>
      <c r="Q244" s="105" t="s">
        <v>833</v>
      </c>
      <c r="R244" s="105" t="s">
        <v>833</v>
      </c>
      <c r="S244" s="105" t="s">
        <v>833</v>
      </c>
      <c r="T244" s="105" t="s">
        <v>833</v>
      </c>
      <c r="U244" s="105" t="s">
        <v>1189</v>
      </c>
      <c r="V244" s="105" t="s">
        <v>833</v>
      </c>
      <c r="W244" s="105" t="s">
        <v>833</v>
      </c>
      <c r="X244" s="105" t="s">
        <v>876</v>
      </c>
      <c r="Y244" s="105" t="s">
        <v>833</v>
      </c>
      <c r="Z244" s="105"/>
      <c r="AA244" s="105">
        <v>2</v>
      </c>
      <c r="AB244" s="105"/>
      <c r="AC244" s="105" t="s">
        <v>1086</v>
      </c>
    </row>
    <row r="245" spans="1:29" ht="30">
      <c r="A245" s="103">
        <v>259</v>
      </c>
      <c r="B245" s="103">
        <v>173</v>
      </c>
      <c r="C245" s="103" t="s">
        <v>666</v>
      </c>
      <c r="D245" s="103">
        <v>1977</v>
      </c>
      <c r="E245" s="99" t="str">
        <f t="shared" si="3"/>
        <v>Đặng Ngọc Đoàn 1977</v>
      </c>
      <c r="F245" s="103">
        <v>41</v>
      </c>
      <c r="G245" s="99">
        <v>42</v>
      </c>
      <c r="H245" s="103" t="s">
        <v>199</v>
      </c>
      <c r="I245" s="104" t="s">
        <v>633</v>
      </c>
      <c r="J245" s="105">
        <v>163</v>
      </c>
      <c r="K245" s="105">
        <v>65</v>
      </c>
      <c r="L245" s="105" t="s">
        <v>831</v>
      </c>
      <c r="M245" s="105" t="s">
        <v>833</v>
      </c>
      <c r="N245" s="105" t="s">
        <v>833</v>
      </c>
      <c r="O245" s="105" t="s">
        <v>833</v>
      </c>
      <c r="P245" s="105" t="s">
        <v>833</v>
      </c>
      <c r="Q245" s="105" t="s">
        <v>833</v>
      </c>
      <c r="R245" s="105" t="s">
        <v>833</v>
      </c>
      <c r="S245" s="105" t="s">
        <v>833</v>
      </c>
      <c r="T245" s="105" t="s">
        <v>833</v>
      </c>
      <c r="U245" s="105" t="s">
        <v>833</v>
      </c>
      <c r="V245" s="105" t="s">
        <v>833</v>
      </c>
      <c r="W245" s="105" t="s">
        <v>833</v>
      </c>
      <c r="X245" s="105" t="s">
        <v>850</v>
      </c>
      <c r="Y245" s="105" t="s">
        <v>833</v>
      </c>
      <c r="Z245" s="105"/>
      <c r="AA245" s="105">
        <v>1</v>
      </c>
      <c r="AB245" s="105"/>
      <c r="AC245" s="105" t="s">
        <v>928</v>
      </c>
    </row>
    <row r="246" spans="1:29" ht="45">
      <c r="A246" s="103">
        <v>260</v>
      </c>
      <c r="B246" s="103">
        <v>178</v>
      </c>
      <c r="C246" s="103" t="s">
        <v>669</v>
      </c>
      <c r="D246" s="103">
        <v>1979</v>
      </c>
      <c r="E246" s="99" t="str">
        <f t="shared" si="3"/>
        <v>Trần Việt Khánh 1979</v>
      </c>
      <c r="F246" s="103">
        <v>39</v>
      </c>
      <c r="G246" s="99">
        <v>40</v>
      </c>
      <c r="H246" s="103" t="s">
        <v>199</v>
      </c>
      <c r="I246" s="104" t="s">
        <v>633</v>
      </c>
      <c r="J246" s="105">
        <v>163</v>
      </c>
      <c r="K246" s="105">
        <v>52</v>
      </c>
      <c r="L246" s="105" t="s">
        <v>844</v>
      </c>
      <c r="M246" s="105" t="s">
        <v>833</v>
      </c>
      <c r="N246" s="105" t="s">
        <v>833</v>
      </c>
      <c r="O246" s="105" t="s">
        <v>833</v>
      </c>
      <c r="P246" s="105" t="s">
        <v>833</v>
      </c>
      <c r="Q246" s="105" t="s">
        <v>833</v>
      </c>
      <c r="R246" s="105" t="s">
        <v>833</v>
      </c>
      <c r="S246" s="105" t="s">
        <v>833</v>
      </c>
      <c r="T246" s="105" t="s">
        <v>833</v>
      </c>
      <c r="U246" s="105" t="s">
        <v>833</v>
      </c>
      <c r="V246" s="105" t="s">
        <v>849</v>
      </c>
      <c r="W246" s="105" t="s">
        <v>833</v>
      </c>
      <c r="X246" s="105" t="s">
        <v>855</v>
      </c>
      <c r="Y246" s="105" t="s">
        <v>833</v>
      </c>
      <c r="Z246" s="105"/>
      <c r="AA246" s="105">
        <v>3</v>
      </c>
      <c r="AB246" s="105"/>
      <c r="AC246" s="105" t="s">
        <v>889</v>
      </c>
    </row>
    <row r="247" spans="1:29" ht="60">
      <c r="A247" s="103">
        <v>261</v>
      </c>
      <c r="B247" s="103">
        <v>167</v>
      </c>
      <c r="C247" s="103" t="s">
        <v>671</v>
      </c>
      <c r="D247" s="103">
        <v>1975</v>
      </c>
      <c r="E247" s="99" t="str">
        <f t="shared" si="3"/>
        <v>Bùi Văn Dũng 1975</v>
      </c>
      <c r="F247" s="103">
        <v>43</v>
      </c>
      <c r="G247" s="99">
        <v>44</v>
      </c>
      <c r="H247" s="103" t="s">
        <v>199</v>
      </c>
      <c r="I247" s="104" t="s">
        <v>633</v>
      </c>
      <c r="J247" s="105">
        <v>163</v>
      </c>
      <c r="K247" s="105">
        <v>68</v>
      </c>
      <c r="L247" s="105" t="s">
        <v>944</v>
      </c>
      <c r="M247" s="105" t="s">
        <v>840</v>
      </c>
      <c r="N247" s="105" t="s">
        <v>833</v>
      </c>
      <c r="O247" s="105" t="s">
        <v>833</v>
      </c>
      <c r="P247" s="105" t="s">
        <v>833</v>
      </c>
      <c r="Q247" s="105" t="s">
        <v>833</v>
      </c>
      <c r="R247" s="105" t="s">
        <v>833</v>
      </c>
      <c r="S247" s="105" t="s">
        <v>833</v>
      </c>
      <c r="T247" s="105" t="s">
        <v>833</v>
      </c>
      <c r="U247" s="105" t="s">
        <v>833</v>
      </c>
      <c r="V247" s="105" t="s">
        <v>833</v>
      </c>
      <c r="W247" s="105" t="s">
        <v>865</v>
      </c>
      <c r="X247" s="105" t="s">
        <v>850</v>
      </c>
      <c r="Y247" s="105" t="s">
        <v>833</v>
      </c>
      <c r="Z247" s="105"/>
      <c r="AA247" s="105">
        <v>2</v>
      </c>
      <c r="AB247" s="105"/>
      <c r="AC247" s="105" t="s">
        <v>1190</v>
      </c>
    </row>
    <row r="248" spans="1:29" ht="45">
      <c r="A248" s="103">
        <v>262</v>
      </c>
      <c r="B248" s="103">
        <v>174</v>
      </c>
      <c r="C248" s="103" t="s">
        <v>673</v>
      </c>
      <c r="D248" s="103">
        <v>1979</v>
      </c>
      <c r="E248" s="99" t="str">
        <f t="shared" si="3"/>
        <v>Đỗ Thị Hải Yến 1979</v>
      </c>
      <c r="F248" s="103">
        <v>39</v>
      </c>
      <c r="G248" s="99">
        <v>40</v>
      </c>
      <c r="H248" s="103" t="s">
        <v>320</v>
      </c>
      <c r="I248" s="104" t="s">
        <v>633</v>
      </c>
      <c r="J248" s="105">
        <v>160</v>
      </c>
      <c r="K248" s="105">
        <v>61</v>
      </c>
      <c r="L248" s="105" t="s">
        <v>867</v>
      </c>
      <c r="M248" s="105" t="s">
        <v>833</v>
      </c>
      <c r="N248" s="105" t="s">
        <v>833</v>
      </c>
      <c r="O248" s="105" t="s">
        <v>833</v>
      </c>
      <c r="P248" s="105" t="s">
        <v>833</v>
      </c>
      <c r="Q248" s="105" t="s">
        <v>833</v>
      </c>
      <c r="R248" s="105" t="s">
        <v>833</v>
      </c>
      <c r="S248" s="105" t="s">
        <v>833</v>
      </c>
      <c r="T248" s="105" t="s">
        <v>833</v>
      </c>
      <c r="U248" s="105" t="s">
        <v>833</v>
      </c>
      <c r="V248" s="105" t="s">
        <v>849</v>
      </c>
      <c r="W248" s="105" t="s">
        <v>833</v>
      </c>
      <c r="X248" s="105" t="s">
        <v>846</v>
      </c>
      <c r="Y248" s="105" t="s">
        <v>833</v>
      </c>
      <c r="Z248" s="105" t="s">
        <v>833</v>
      </c>
      <c r="AA248" s="105">
        <v>2</v>
      </c>
      <c r="AB248" s="105"/>
      <c r="AC248" s="105" t="s">
        <v>1191</v>
      </c>
    </row>
    <row r="249" spans="1:29" ht="75">
      <c r="A249" s="103">
        <v>263</v>
      </c>
      <c r="B249" s="103">
        <v>182</v>
      </c>
      <c r="C249" s="103" t="s">
        <v>675</v>
      </c>
      <c r="D249" s="103">
        <v>1983</v>
      </c>
      <c r="E249" s="99" t="str">
        <f t="shared" si="3"/>
        <v>Nguyễn Văn Danh 1983</v>
      </c>
      <c r="F249" s="103">
        <v>35</v>
      </c>
      <c r="G249" s="99">
        <v>36</v>
      </c>
      <c r="H249" s="103" t="s">
        <v>199</v>
      </c>
      <c r="I249" s="104" t="s">
        <v>633</v>
      </c>
      <c r="J249" s="105">
        <v>168</v>
      </c>
      <c r="K249" s="105">
        <v>70</v>
      </c>
      <c r="L249" s="105" t="s">
        <v>857</v>
      </c>
      <c r="M249" s="105" t="s">
        <v>833</v>
      </c>
      <c r="N249" s="105" t="s">
        <v>833</v>
      </c>
      <c r="O249" s="105" t="s">
        <v>833</v>
      </c>
      <c r="P249" s="105" t="s">
        <v>833</v>
      </c>
      <c r="Q249" s="105" t="s">
        <v>833</v>
      </c>
      <c r="R249" s="105" t="s">
        <v>833</v>
      </c>
      <c r="S249" s="105" t="s">
        <v>833</v>
      </c>
      <c r="T249" s="105" t="s">
        <v>833</v>
      </c>
      <c r="U249" s="105" t="s">
        <v>1192</v>
      </c>
      <c r="V249" s="105" t="s">
        <v>833</v>
      </c>
      <c r="W249" s="105" t="s">
        <v>833</v>
      </c>
      <c r="X249" s="105" t="s">
        <v>906</v>
      </c>
      <c r="Y249" s="105" t="s">
        <v>833</v>
      </c>
      <c r="Z249" s="105"/>
      <c r="AA249" s="105">
        <v>3</v>
      </c>
      <c r="AB249" s="105"/>
      <c r="AC249" s="105" t="s">
        <v>1193</v>
      </c>
    </row>
    <row r="250" spans="1:29" ht="60">
      <c r="A250" s="103">
        <v>264</v>
      </c>
      <c r="B250" s="103">
        <v>179</v>
      </c>
      <c r="C250" s="103" t="s">
        <v>677</v>
      </c>
      <c r="D250" s="103">
        <v>1974</v>
      </c>
      <c r="E250" s="99" t="str">
        <f t="shared" si="3"/>
        <v>Nguyễn Văn Đôn 1974</v>
      </c>
      <c r="F250" s="103">
        <v>44</v>
      </c>
      <c r="G250" s="99">
        <v>45</v>
      </c>
      <c r="H250" s="103" t="s">
        <v>199</v>
      </c>
      <c r="I250" s="104" t="s">
        <v>633</v>
      </c>
      <c r="J250" s="105">
        <v>154</v>
      </c>
      <c r="K250" s="105">
        <v>56</v>
      </c>
      <c r="L250" s="105" t="s">
        <v>831</v>
      </c>
      <c r="M250" s="105" t="s">
        <v>833</v>
      </c>
      <c r="N250" s="105" t="s">
        <v>833</v>
      </c>
      <c r="O250" s="105" t="s">
        <v>1099</v>
      </c>
      <c r="P250" s="105" t="s">
        <v>833</v>
      </c>
      <c r="Q250" s="105" t="s">
        <v>833</v>
      </c>
      <c r="R250" s="105" t="s">
        <v>833</v>
      </c>
      <c r="S250" s="105" t="s">
        <v>833</v>
      </c>
      <c r="T250" s="105" t="s">
        <v>833</v>
      </c>
      <c r="U250" s="105" t="s">
        <v>833</v>
      </c>
      <c r="V250" s="105" t="s">
        <v>833</v>
      </c>
      <c r="W250" s="105" t="s">
        <v>912</v>
      </c>
      <c r="X250" s="105" t="s">
        <v>1056</v>
      </c>
      <c r="Y250" s="105" t="s">
        <v>833</v>
      </c>
      <c r="Z250" s="105"/>
      <c r="AA250" s="105">
        <v>3</v>
      </c>
      <c r="AB250" s="105"/>
      <c r="AC250" s="105" t="s">
        <v>1194</v>
      </c>
    </row>
    <row r="251" spans="1:29" ht="60">
      <c r="A251" s="103">
        <v>265</v>
      </c>
      <c r="B251" s="103">
        <v>185</v>
      </c>
      <c r="C251" s="103" t="s">
        <v>679</v>
      </c>
      <c r="D251" s="103">
        <v>1988</v>
      </c>
      <c r="E251" s="99" t="str">
        <f t="shared" si="3"/>
        <v>Nguyễn Ngọc Tuyên 1988</v>
      </c>
      <c r="F251" s="103">
        <v>30</v>
      </c>
      <c r="G251" s="99">
        <v>31</v>
      </c>
      <c r="H251" s="103" t="s">
        <v>199</v>
      </c>
      <c r="I251" s="104" t="s">
        <v>633</v>
      </c>
      <c r="J251" s="105">
        <v>156</v>
      </c>
      <c r="K251" s="105">
        <v>66</v>
      </c>
      <c r="L251" s="105" t="s">
        <v>844</v>
      </c>
      <c r="M251" s="105" t="s">
        <v>833</v>
      </c>
      <c r="N251" s="105" t="s">
        <v>833</v>
      </c>
      <c r="O251" s="105" t="s">
        <v>833</v>
      </c>
      <c r="P251" s="105" t="s">
        <v>833</v>
      </c>
      <c r="Q251" s="105" t="s">
        <v>833</v>
      </c>
      <c r="R251" s="105" t="s">
        <v>1195</v>
      </c>
      <c r="S251" s="105" t="s">
        <v>833</v>
      </c>
      <c r="T251" s="105" t="s">
        <v>833</v>
      </c>
      <c r="U251" s="105" t="s">
        <v>833</v>
      </c>
      <c r="V251" s="105" t="s">
        <v>924</v>
      </c>
      <c r="W251" s="105" t="s">
        <v>898</v>
      </c>
      <c r="X251" s="105" t="s">
        <v>850</v>
      </c>
      <c r="Y251" s="105" t="s">
        <v>833</v>
      </c>
      <c r="Z251" s="105"/>
      <c r="AA251" s="105">
        <v>2</v>
      </c>
      <c r="AB251" s="105"/>
      <c r="AC251" s="105" t="s">
        <v>1196</v>
      </c>
    </row>
    <row r="252" spans="1:29" ht="45">
      <c r="A252" s="103">
        <v>266</v>
      </c>
      <c r="B252" s="103">
        <v>136</v>
      </c>
      <c r="C252" s="103" t="s">
        <v>681</v>
      </c>
      <c r="D252" s="103">
        <v>1989</v>
      </c>
      <c r="E252" s="99" t="str">
        <f t="shared" si="3"/>
        <v>Nguyễn Tiến Việt Dũng 1989</v>
      </c>
      <c r="F252" s="103">
        <v>29</v>
      </c>
      <c r="G252" s="99">
        <v>30</v>
      </c>
      <c r="H252" s="103" t="s">
        <v>199</v>
      </c>
      <c r="I252" s="104" t="s">
        <v>241</v>
      </c>
      <c r="J252" s="105">
        <v>172</v>
      </c>
      <c r="K252" s="105">
        <v>70</v>
      </c>
      <c r="L252" s="105" t="s">
        <v>867</v>
      </c>
      <c r="M252" s="105" t="s">
        <v>833</v>
      </c>
      <c r="N252" s="105" t="s">
        <v>833</v>
      </c>
      <c r="O252" s="105" t="s">
        <v>833</v>
      </c>
      <c r="P252" s="105" t="s">
        <v>833</v>
      </c>
      <c r="Q252" s="105" t="s">
        <v>833</v>
      </c>
      <c r="R252" s="105" t="s">
        <v>833</v>
      </c>
      <c r="S252" s="105" t="s">
        <v>833</v>
      </c>
      <c r="T252" s="105" t="s">
        <v>833</v>
      </c>
      <c r="U252" s="105" t="s">
        <v>833</v>
      </c>
      <c r="V252" s="105" t="s">
        <v>849</v>
      </c>
      <c r="W252" s="105" t="s">
        <v>833</v>
      </c>
      <c r="X252" s="105" t="s">
        <v>850</v>
      </c>
      <c r="Y252" s="105" t="s">
        <v>1197</v>
      </c>
      <c r="Z252" s="105"/>
      <c r="AA252" s="105">
        <v>2</v>
      </c>
      <c r="AB252" s="105"/>
      <c r="AC252" s="105" t="s">
        <v>1081</v>
      </c>
    </row>
    <row r="253" spans="1:29" ht="45">
      <c r="A253" s="103">
        <v>267</v>
      </c>
      <c r="B253" s="103">
        <v>196</v>
      </c>
      <c r="C253" s="103" t="s">
        <v>683</v>
      </c>
      <c r="D253" s="103">
        <v>1989</v>
      </c>
      <c r="E253" s="99" t="str">
        <f t="shared" si="3"/>
        <v>Lương Minh Dũng 1989</v>
      </c>
      <c r="F253" s="103">
        <v>29</v>
      </c>
      <c r="G253" s="99">
        <v>30</v>
      </c>
      <c r="H253" s="103" t="s">
        <v>199</v>
      </c>
      <c r="I253" s="104" t="s">
        <v>206</v>
      </c>
      <c r="J253" s="105">
        <v>174</v>
      </c>
      <c r="K253" s="105">
        <v>72</v>
      </c>
      <c r="L253" s="105" t="s">
        <v>831</v>
      </c>
      <c r="M253" s="105" t="s">
        <v>833</v>
      </c>
      <c r="N253" s="105" t="s">
        <v>833</v>
      </c>
      <c r="O253" s="105" t="s">
        <v>833</v>
      </c>
      <c r="P253" s="105" t="s">
        <v>833</v>
      </c>
      <c r="Q253" s="105" t="s">
        <v>833</v>
      </c>
      <c r="R253" s="105" t="s">
        <v>833</v>
      </c>
      <c r="S253" s="105" t="s">
        <v>833</v>
      </c>
      <c r="T253" s="105" t="s">
        <v>833</v>
      </c>
      <c r="U253" s="105" t="s">
        <v>833</v>
      </c>
      <c r="V253" s="105" t="s">
        <v>849</v>
      </c>
      <c r="W253" s="105" t="s">
        <v>833</v>
      </c>
      <c r="X253" s="105" t="s">
        <v>846</v>
      </c>
      <c r="Y253" s="105" t="s">
        <v>833</v>
      </c>
      <c r="Z253" s="105"/>
      <c r="AA253" s="105">
        <v>2</v>
      </c>
      <c r="AB253" s="105"/>
      <c r="AC253" s="105" t="s">
        <v>889</v>
      </c>
    </row>
    <row r="254" spans="1:29" ht="45">
      <c r="A254" s="103">
        <v>268</v>
      </c>
      <c r="B254" s="103">
        <v>406</v>
      </c>
      <c r="C254" s="103" t="s">
        <v>685</v>
      </c>
      <c r="D254" s="103">
        <v>1994</v>
      </c>
      <c r="E254" s="99" t="str">
        <f t="shared" si="3"/>
        <v>Huỳnh Bá Triết 1994</v>
      </c>
      <c r="F254" s="103">
        <v>24</v>
      </c>
      <c r="G254" s="99">
        <v>25</v>
      </c>
      <c r="H254" s="103" t="s">
        <v>199</v>
      </c>
      <c r="I254" s="104" t="s">
        <v>241</v>
      </c>
      <c r="J254" s="105">
        <v>172</v>
      </c>
      <c r="K254" s="105">
        <v>68</v>
      </c>
      <c r="L254" s="105" t="s">
        <v>844</v>
      </c>
      <c r="M254" s="105" t="s">
        <v>833</v>
      </c>
      <c r="N254" s="105" t="s">
        <v>833</v>
      </c>
      <c r="O254" s="105" t="s">
        <v>833</v>
      </c>
      <c r="P254" s="105" t="s">
        <v>833</v>
      </c>
      <c r="Q254" s="105" t="s">
        <v>833</v>
      </c>
      <c r="R254" s="105" t="s">
        <v>833</v>
      </c>
      <c r="S254" s="105" t="s">
        <v>833</v>
      </c>
      <c r="T254" s="105" t="s">
        <v>833</v>
      </c>
      <c r="U254" s="105" t="s">
        <v>833</v>
      </c>
      <c r="V254" s="105" t="s">
        <v>833</v>
      </c>
      <c r="W254" s="105" t="s">
        <v>865</v>
      </c>
      <c r="X254" s="105" t="s">
        <v>899</v>
      </c>
      <c r="Y254" s="105" t="s">
        <v>1072</v>
      </c>
      <c r="Z254" s="105"/>
      <c r="AA254" s="105">
        <v>2</v>
      </c>
      <c r="AB254" s="105"/>
      <c r="AC254" s="105" t="s">
        <v>940</v>
      </c>
    </row>
    <row r="255" spans="1:29" ht="45">
      <c r="A255" s="103">
        <v>324</v>
      </c>
      <c r="B255" s="103">
        <v>407</v>
      </c>
      <c r="C255" s="103" t="s">
        <v>803</v>
      </c>
      <c r="D255" s="103">
        <v>1962</v>
      </c>
      <c r="E255" s="99" t="str">
        <f t="shared" si="3"/>
        <v>Đỗ Thị Hồng 1962</v>
      </c>
      <c r="F255" s="103">
        <v>56</v>
      </c>
      <c r="G255" s="99">
        <v>57</v>
      </c>
      <c r="H255" s="103" t="s">
        <v>320</v>
      </c>
      <c r="I255" s="104" t="s">
        <v>241</v>
      </c>
      <c r="J255" s="105">
        <v>154</v>
      </c>
      <c r="K255" s="105">
        <v>54</v>
      </c>
      <c r="L255" s="105" t="s">
        <v>944</v>
      </c>
      <c r="M255" s="105" t="s">
        <v>945</v>
      </c>
      <c r="N255" s="105" t="s">
        <v>833</v>
      </c>
      <c r="O255" s="105" t="s">
        <v>833</v>
      </c>
      <c r="P255" s="105" t="s">
        <v>833</v>
      </c>
      <c r="Q255" s="105" t="s">
        <v>1048</v>
      </c>
      <c r="R255" s="105" t="s">
        <v>833</v>
      </c>
      <c r="S255" s="105" t="s">
        <v>833</v>
      </c>
      <c r="T255" s="105" t="s">
        <v>833</v>
      </c>
      <c r="U255" s="105" t="s">
        <v>833</v>
      </c>
      <c r="V255" s="105" t="s">
        <v>836</v>
      </c>
      <c r="W255" s="105" t="s">
        <v>833</v>
      </c>
      <c r="X255" s="105" t="s">
        <v>894</v>
      </c>
      <c r="Y255" s="105" t="s">
        <v>833</v>
      </c>
      <c r="Z255" s="105" t="s">
        <v>833</v>
      </c>
      <c r="AA255" s="105">
        <v>3</v>
      </c>
      <c r="AB255" s="105"/>
      <c r="AC255" s="105" t="s">
        <v>1198</v>
      </c>
    </row>
    <row r="256" spans="1:29" ht="75">
      <c r="A256" s="103">
        <v>269</v>
      </c>
      <c r="B256" s="103">
        <v>377</v>
      </c>
      <c r="C256" s="103" t="s">
        <v>687</v>
      </c>
      <c r="D256" s="103">
        <v>1986</v>
      </c>
      <c r="E256" s="99" t="str">
        <f t="shared" si="3"/>
        <v>Bùi Đặng Hoàng Tuấn 1986</v>
      </c>
      <c r="F256" s="103">
        <v>32</v>
      </c>
      <c r="G256" s="99">
        <v>33</v>
      </c>
      <c r="H256" s="103" t="s">
        <v>199</v>
      </c>
      <c r="I256" s="104" t="s">
        <v>241</v>
      </c>
      <c r="J256" s="105">
        <v>175</v>
      </c>
      <c r="K256" s="105">
        <v>86</v>
      </c>
      <c r="L256" s="105" t="s">
        <v>844</v>
      </c>
      <c r="M256" s="105" t="s">
        <v>833</v>
      </c>
      <c r="N256" s="105" t="s">
        <v>833</v>
      </c>
      <c r="O256" s="105" t="s">
        <v>833</v>
      </c>
      <c r="P256" s="105" t="s">
        <v>833</v>
      </c>
      <c r="Q256" s="105" t="s">
        <v>833</v>
      </c>
      <c r="R256" s="105" t="s">
        <v>833</v>
      </c>
      <c r="S256" s="105" t="s">
        <v>833</v>
      </c>
      <c r="T256" s="105" t="s">
        <v>833</v>
      </c>
      <c r="U256" s="105" t="s">
        <v>845</v>
      </c>
      <c r="V256" s="105" t="s">
        <v>849</v>
      </c>
      <c r="W256" s="105" t="s">
        <v>865</v>
      </c>
      <c r="X256" s="105" t="s">
        <v>894</v>
      </c>
      <c r="Y256" s="105" t="s">
        <v>833</v>
      </c>
      <c r="Z256" s="105"/>
      <c r="AA256" s="105">
        <v>2</v>
      </c>
      <c r="AB256" s="105"/>
      <c r="AC256" s="105" t="s">
        <v>925</v>
      </c>
    </row>
    <row r="257" spans="1:29" ht="90">
      <c r="A257" s="103">
        <v>270</v>
      </c>
      <c r="B257" s="103">
        <v>267</v>
      </c>
      <c r="C257" s="103" t="s">
        <v>689</v>
      </c>
      <c r="D257" s="103">
        <v>1975</v>
      </c>
      <c r="E257" s="99" t="str">
        <f t="shared" si="3"/>
        <v>Mai Chiếm Tuấn 1975</v>
      </c>
      <c r="F257" s="103">
        <v>43</v>
      </c>
      <c r="G257" s="99">
        <v>44</v>
      </c>
      <c r="H257" s="103" t="s">
        <v>199</v>
      </c>
      <c r="I257" s="104" t="s">
        <v>633</v>
      </c>
      <c r="J257" s="105">
        <v>164</v>
      </c>
      <c r="K257" s="105">
        <v>71</v>
      </c>
      <c r="L257" s="105" t="s">
        <v>831</v>
      </c>
      <c r="M257" s="105" t="s">
        <v>833</v>
      </c>
      <c r="N257" s="105" t="s">
        <v>833</v>
      </c>
      <c r="O257" s="105" t="s">
        <v>833</v>
      </c>
      <c r="P257" s="105" t="s">
        <v>833</v>
      </c>
      <c r="Q257" s="105" t="s">
        <v>1199</v>
      </c>
      <c r="R257" s="105" t="s">
        <v>1200</v>
      </c>
      <c r="S257" s="105" t="s">
        <v>833</v>
      </c>
      <c r="T257" s="105" t="s">
        <v>833</v>
      </c>
      <c r="U257" s="105" t="s">
        <v>833</v>
      </c>
      <c r="V257" s="105" t="s">
        <v>1201</v>
      </c>
      <c r="W257" s="105" t="s">
        <v>833</v>
      </c>
      <c r="X257" s="105" t="s">
        <v>899</v>
      </c>
      <c r="Y257" s="105" t="s">
        <v>833</v>
      </c>
      <c r="Z257" s="105"/>
      <c r="AA257" s="105">
        <v>2</v>
      </c>
      <c r="AB257" s="105"/>
      <c r="AC257" s="105" t="s">
        <v>1202</v>
      </c>
    </row>
    <row r="258" spans="1:29" ht="30">
      <c r="A258" s="103">
        <v>272</v>
      </c>
      <c r="B258" s="103">
        <v>190</v>
      </c>
      <c r="C258" s="103" t="s">
        <v>692</v>
      </c>
      <c r="D258" s="103">
        <v>1982</v>
      </c>
      <c r="E258" s="99" t="str">
        <f t="shared" si="3"/>
        <v>Nguyễn Cao Phong 1982</v>
      </c>
      <c r="F258" s="103">
        <v>36</v>
      </c>
      <c r="G258" s="99">
        <v>37</v>
      </c>
      <c r="H258" s="103" t="s">
        <v>199</v>
      </c>
      <c r="I258" s="104" t="s">
        <v>633</v>
      </c>
      <c r="J258" s="105">
        <v>160</v>
      </c>
      <c r="K258" s="105">
        <v>63</v>
      </c>
      <c r="L258" s="105" t="s">
        <v>867</v>
      </c>
      <c r="M258" s="105" t="s">
        <v>833</v>
      </c>
      <c r="N258" s="105" t="s">
        <v>833</v>
      </c>
      <c r="O258" s="105" t="s">
        <v>833</v>
      </c>
      <c r="P258" s="105" t="s">
        <v>833</v>
      </c>
      <c r="Q258" s="105" t="s">
        <v>833</v>
      </c>
      <c r="R258" s="105" t="s">
        <v>833</v>
      </c>
      <c r="S258" s="105" t="s">
        <v>833</v>
      </c>
      <c r="T258" s="105" t="s">
        <v>833</v>
      </c>
      <c r="U258" s="105" t="s">
        <v>833</v>
      </c>
      <c r="V258" s="105" t="s">
        <v>833</v>
      </c>
      <c r="W258" s="105" t="s">
        <v>833</v>
      </c>
      <c r="X258" s="105" t="s">
        <v>894</v>
      </c>
      <c r="Y258" s="105" t="s">
        <v>833</v>
      </c>
      <c r="Z258" s="105"/>
      <c r="AA258" s="105">
        <v>2</v>
      </c>
      <c r="AB258" s="105"/>
      <c r="AC258" s="105" t="s">
        <v>892</v>
      </c>
    </row>
    <row r="259" spans="1:29" ht="45">
      <c r="A259" s="103">
        <v>273</v>
      </c>
      <c r="B259" s="103">
        <v>220</v>
      </c>
      <c r="C259" s="103" t="s">
        <v>693</v>
      </c>
      <c r="D259" s="103">
        <v>1979</v>
      </c>
      <c r="E259" s="99" t="str">
        <f t="shared" ref="E259:E304" si="4">C259&amp;" "&amp;D259</f>
        <v>Mai Nguyễn Hoàng Yến 1979</v>
      </c>
      <c r="F259" s="103">
        <v>39</v>
      </c>
      <c r="G259" s="99">
        <v>40</v>
      </c>
      <c r="H259" s="103" t="s">
        <v>320</v>
      </c>
      <c r="I259" s="104" t="s">
        <v>318</v>
      </c>
      <c r="J259" s="105">
        <v>156</v>
      </c>
      <c r="K259" s="105">
        <v>50</v>
      </c>
      <c r="L259" s="105" t="s">
        <v>857</v>
      </c>
      <c r="M259" s="105" t="s">
        <v>833</v>
      </c>
      <c r="N259" s="105" t="s">
        <v>833</v>
      </c>
      <c r="O259" s="105" t="s">
        <v>833</v>
      </c>
      <c r="P259" s="105" t="s">
        <v>833</v>
      </c>
      <c r="Q259" s="105" t="s">
        <v>833</v>
      </c>
      <c r="R259" s="105" t="s">
        <v>833</v>
      </c>
      <c r="S259" s="105" t="s">
        <v>833</v>
      </c>
      <c r="T259" s="105" t="s">
        <v>833</v>
      </c>
      <c r="U259" s="105" t="s">
        <v>833</v>
      </c>
      <c r="V259" s="105" t="s">
        <v>849</v>
      </c>
      <c r="W259" s="105" t="s">
        <v>833</v>
      </c>
      <c r="X259" s="105" t="s">
        <v>850</v>
      </c>
      <c r="Y259" s="105" t="s">
        <v>833</v>
      </c>
      <c r="Z259" s="105"/>
      <c r="AA259" s="105">
        <v>2</v>
      </c>
      <c r="AB259" s="105"/>
      <c r="AC259" s="105" t="s">
        <v>851</v>
      </c>
    </row>
    <row r="260" spans="1:29" ht="75">
      <c r="A260" s="103">
        <v>274</v>
      </c>
      <c r="B260" s="103">
        <v>280</v>
      </c>
      <c r="C260" s="103" t="s">
        <v>695</v>
      </c>
      <c r="D260" s="103">
        <v>1970</v>
      </c>
      <c r="E260" s="99" t="str">
        <f t="shared" si="4"/>
        <v>Trương Việt Khánh Trang 1970</v>
      </c>
      <c r="F260" s="103">
        <v>48</v>
      </c>
      <c r="G260" s="99">
        <v>49</v>
      </c>
      <c r="H260" s="103" t="s">
        <v>320</v>
      </c>
      <c r="I260" s="104" t="s">
        <v>697</v>
      </c>
      <c r="J260" s="105">
        <v>155</v>
      </c>
      <c r="K260" s="105">
        <v>55</v>
      </c>
      <c r="L260" s="105" t="s">
        <v>844</v>
      </c>
      <c r="M260" s="105" t="s">
        <v>833</v>
      </c>
      <c r="N260" s="105" t="s">
        <v>833</v>
      </c>
      <c r="O260" s="105" t="s">
        <v>833</v>
      </c>
      <c r="P260" s="105" t="s">
        <v>833</v>
      </c>
      <c r="Q260" s="105" t="s">
        <v>833</v>
      </c>
      <c r="R260" s="105" t="s">
        <v>833</v>
      </c>
      <c r="S260" s="105" t="s">
        <v>833</v>
      </c>
      <c r="T260" s="105" t="s">
        <v>833</v>
      </c>
      <c r="U260" s="105" t="s">
        <v>1189</v>
      </c>
      <c r="V260" s="105" t="s">
        <v>836</v>
      </c>
      <c r="W260" s="105" t="s">
        <v>833</v>
      </c>
      <c r="X260" s="105" t="s">
        <v>876</v>
      </c>
      <c r="Y260" s="105" t="s">
        <v>833</v>
      </c>
      <c r="Z260" s="105"/>
      <c r="AA260" s="105">
        <v>2</v>
      </c>
      <c r="AB260" s="105"/>
      <c r="AC260" s="105" t="s">
        <v>851</v>
      </c>
    </row>
    <row r="261" spans="1:29" ht="60">
      <c r="A261" s="103">
        <v>275</v>
      </c>
      <c r="B261" s="103">
        <v>268</v>
      </c>
      <c r="C261" s="103" t="s">
        <v>698</v>
      </c>
      <c r="D261" s="103">
        <v>1985</v>
      </c>
      <c r="E261" s="99" t="str">
        <f t="shared" si="4"/>
        <v>Nguyễn Bạch Cẩm Dung 1985</v>
      </c>
      <c r="F261" s="103">
        <v>33</v>
      </c>
      <c r="G261" s="99">
        <v>34</v>
      </c>
      <c r="H261" s="103" t="s">
        <v>320</v>
      </c>
      <c r="I261" s="104" t="s">
        <v>697</v>
      </c>
      <c r="J261" s="105">
        <v>152</v>
      </c>
      <c r="K261" s="105">
        <v>68</v>
      </c>
      <c r="L261" s="105" t="s">
        <v>844</v>
      </c>
      <c r="M261" s="105" t="s">
        <v>833</v>
      </c>
      <c r="N261" s="105" t="s">
        <v>833</v>
      </c>
      <c r="O261" s="105" t="s">
        <v>833</v>
      </c>
      <c r="P261" s="105" t="s">
        <v>833</v>
      </c>
      <c r="Q261" s="105" t="s">
        <v>833</v>
      </c>
      <c r="R261" s="105" t="s">
        <v>833</v>
      </c>
      <c r="S261" s="105" t="s">
        <v>833</v>
      </c>
      <c r="T261" s="105" t="s">
        <v>833</v>
      </c>
      <c r="U261" s="105" t="s">
        <v>1203</v>
      </c>
      <c r="V261" s="105" t="s">
        <v>849</v>
      </c>
      <c r="W261" s="105" t="s">
        <v>833</v>
      </c>
      <c r="X261" s="105" t="s">
        <v>850</v>
      </c>
      <c r="Y261" s="105" t="s">
        <v>1204</v>
      </c>
      <c r="Z261" s="105"/>
      <c r="AA261" s="105">
        <v>3</v>
      </c>
      <c r="AB261" s="105"/>
      <c r="AC261" s="105" t="s">
        <v>1205</v>
      </c>
    </row>
    <row r="262" spans="1:29" ht="45">
      <c r="A262" s="103">
        <v>276</v>
      </c>
      <c r="B262" s="103">
        <v>336</v>
      </c>
      <c r="C262" s="103" t="s">
        <v>700</v>
      </c>
      <c r="D262" s="103">
        <v>1976</v>
      </c>
      <c r="E262" s="99" t="str">
        <f t="shared" si="4"/>
        <v>Phạm Thị Thanh Thúy 1976</v>
      </c>
      <c r="F262" s="103">
        <v>42</v>
      </c>
      <c r="G262" s="99">
        <v>43</v>
      </c>
      <c r="H262" s="103" t="s">
        <v>320</v>
      </c>
      <c r="I262" s="104" t="s">
        <v>697</v>
      </c>
      <c r="J262" s="105">
        <v>155</v>
      </c>
      <c r="K262" s="105">
        <v>50</v>
      </c>
      <c r="L262" s="105" t="s">
        <v>844</v>
      </c>
      <c r="M262" s="105" t="s">
        <v>833</v>
      </c>
      <c r="N262" s="105" t="s">
        <v>833</v>
      </c>
      <c r="O262" s="105" t="s">
        <v>833</v>
      </c>
      <c r="P262" s="105" t="s">
        <v>833</v>
      </c>
      <c r="Q262" s="105" t="s">
        <v>833</v>
      </c>
      <c r="R262" s="105" t="s">
        <v>833</v>
      </c>
      <c r="S262" s="105" t="s">
        <v>833</v>
      </c>
      <c r="T262" s="105" t="s">
        <v>833</v>
      </c>
      <c r="U262" s="105" t="s">
        <v>833</v>
      </c>
      <c r="V262" s="105" t="s">
        <v>849</v>
      </c>
      <c r="W262" s="105" t="s">
        <v>865</v>
      </c>
      <c r="X262" s="105" t="s">
        <v>876</v>
      </c>
      <c r="Y262" s="105" t="s">
        <v>833</v>
      </c>
      <c r="Z262" s="105"/>
      <c r="AA262" s="105">
        <v>2</v>
      </c>
      <c r="AB262" s="105"/>
      <c r="AC262" s="105" t="s">
        <v>1206</v>
      </c>
    </row>
    <row r="263" spans="1:29" ht="60">
      <c r="A263" s="103">
        <v>277</v>
      </c>
      <c r="B263" s="103">
        <v>154</v>
      </c>
      <c r="C263" s="103" t="s">
        <v>703</v>
      </c>
      <c r="D263" s="103">
        <v>1984</v>
      </c>
      <c r="E263" s="99" t="str">
        <f t="shared" si="4"/>
        <v>Chế Vân Cầm 1984</v>
      </c>
      <c r="F263" s="103">
        <v>34</v>
      </c>
      <c r="G263" s="99">
        <v>35</v>
      </c>
      <c r="H263" s="103" t="s">
        <v>320</v>
      </c>
      <c r="I263" s="104" t="s">
        <v>697</v>
      </c>
      <c r="J263" s="105">
        <v>149</v>
      </c>
      <c r="K263" s="105">
        <v>42</v>
      </c>
      <c r="L263" s="105" t="s">
        <v>867</v>
      </c>
      <c r="M263" s="105" t="s">
        <v>833</v>
      </c>
      <c r="N263" s="105" t="s">
        <v>833</v>
      </c>
      <c r="O263" s="105" t="s">
        <v>833</v>
      </c>
      <c r="P263" s="105" t="s">
        <v>833</v>
      </c>
      <c r="Q263" s="105" t="s">
        <v>833</v>
      </c>
      <c r="R263" s="105" t="s">
        <v>833</v>
      </c>
      <c r="S263" s="105" t="s">
        <v>833</v>
      </c>
      <c r="T263" s="105" t="s">
        <v>833</v>
      </c>
      <c r="U263" s="105" t="s">
        <v>1207</v>
      </c>
      <c r="V263" s="105" t="s">
        <v>833</v>
      </c>
      <c r="W263" s="105" t="s">
        <v>833</v>
      </c>
      <c r="X263" s="105" t="s">
        <v>899</v>
      </c>
      <c r="Y263" s="105" t="s">
        <v>833</v>
      </c>
      <c r="Z263" s="105"/>
      <c r="AA263" s="105">
        <v>3</v>
      </c>
      <c r="AB263" s="105"/>
      <c r="AC263" s="105" t="s">
        <v>1087</v>
      </c>
    </row>
    <row r="264" spans="1:29" ht="45">
      <c r="A264" s="103">
        <v>278</v>
      </c>
      <c r="B264" s="103">
        <v>186</v>
      </c>
      <c r="C264" s="103" t="s">
        <v>706</v>
      </c>
      <c r="D264" s="103">
        <v>1985</v>
      </c>
      <c r="E264" s="99" t="str">
        <f t="shared" si="4"/>
        <v>Bùi Thị Ngọc Sương 1985</v>
      </c>
      <c r="F264" s="103">
        <v>33</v>
      </c>
      <c r="G264" s="99">
        <v>34</v>
      </c>
      <c r="H264" s="103" t="s">
        <v>320</v>
      </c>
      <c r="I264" s="104" t="s">
        <v>697</v>
      </c>
      <c r="J264" s="105">
        <v>157</v>
      </c>
      <c r="K264" s="105">
        <v>54</v>
      </c>
      <c r="L264" s="105" t="s">
        <v>857</v>
      </c>
      <c r="M264" s="105" t="s">
        <v>833</v>
      </c>
      <c r="N264" s="105" t="s">
        <v>833</v>
      </c>
      <c r="O264" s="105" t="s">
        <v>833</v>
      </c>
      <c r="P264" s="105" t="s">
        <v>833</v>
      </c>
      <c r="Q264" s="105" t="s">
        <v>833</v>
      </c>
      <c r="R264" s="105" t="s">
        <v>833</v>
      </c>
      <c r="S264" s="105" t="s">
        <v>833</v>
      </c>
      <c r="T264" s="105" t="s">
        <v>833</v>
      </c>
      <c r="U264" s="105" t="s">
        <v>923</v>
      </c>
      <c r="V264" s="105" t="s">
        <v>833</v>
      </c>
      <c r="W264" s="105" t="s">
        <v>865</v>
      </c>
      <c r="X264" s="105" t="s">
        <v>846</v>
      </c>
      <c r="Y264" s="105" t="s">
        <v>833</v>
      </c>
      <c r="Z264" s="105"/>
      <c r="AA264" s="105">
        <v>2</v>
      </c>
      <c r="AB264" s="105"/>
      <c r="AC264" s="105" t="s">
        <v>913</v>
      </c>
    </row>
    <row r="265" spans="1:29" ht="45">
      <c r="A265" s="103">
        <v>280</v>
      </c>
      <c r="B265" s="103">
        <v>282</v>
      </c>
      <c r="C265" s="103" t="s">
        <v>710</v>
      </c>
      <c r="D265" s="103">
        <v>1984</v>
      </c>
      <c r="E265" s="99" t="str">
        <f t="shared" si="4"/>
        <v>Lâm Thị Phương Thuỳ 1984</v>
      </c>
      <c r="F265" s="103">
        <v>32</v>
      </c>
      <c r="G265" s="99">
        <v>33</v>
      </c>
      <c r="H265" s="103" t="s">
        <v>320</v>
      </c>
      <c r="I265" s="104" t="s">
        <v>697</v>
      </c>
      <c r="J265" s="105">
        <v>151</v>
      </c>
      <c r="K265" s="105">
        <v>40</v>
      </c>
      <c r="L265" s="105" t="s">
        <v>857</v>
      </c>
      <c r="M265" s="105" t="s">
        <v>833</v>
      </c>
      <c r="N265" s="105" t="s">
        <v>833</v>
      </c>
      <c r="O265" s="105" t="s">
        <v>833</v>
      </c>
      <c r="P265" s="105" t="s">
        <v>833</v>
      </c>
      <c r="Q265" s="105" t="s">
        <v>833</v>
      </c>
      <c r="R265" s="105" t="s">
        <v>833</v>
      </c>
      <c r="S265" s="105" t="s">
        <v>833</v>
      </c>
      <c r="T265" s="105" t="s">
        <v>833</v>
      </c>
      <c r="U265" s="105" t="s">
        <v>941</v>
      </c>
      <c r="V265" s="105" t="s">
        <v>849</v>
      </c>
      <c r="W265" s="105" t="s">
        <v>833</v>
      </c>
      <c r="X265" s="105" t="s">
        <v>846</v>
      </c>
      <c r="Y265" s="105" t="s">
        <v>833</v>
      </c>
      <c r="Z265" s="105"/>
      <c r="AA265" s="105">
        <v>2</v>
      </c>
      <c r="AB265" s="105"/>
      <c r="AC265" s="105" t="s">
        <v>1208</v>
      </c>
    </row>
    <row r="266" spans="1:29" ht="30">
      <c r="A266" s="103">
        <v>281</v>
      </c>
      <c r="B266" s="103">
        <v>229</v>
      </c>
      <c r="C266" s="103" t="s">
        <v>713</v>
      </c>
      <c r="D266" s="103">
        <v>1978</v>
      </c>
      <c r="E266" s="99" t="str">
        <f t="shared" si="4"/>
        <v>Nguyễn Ngọc Thọ 1978</v>
      </c>
      <c r="F266" s="103">
        <v>40</v>
      </c>
      <c r="G266" s="99">
        <v>41</v>
      </c>
      <c r="H266" s="103" t="s">
        <v>199</v>
      </c>
      <c r="I266" s="104" t="s">
        <v>697</v>
      </c>
      <c r="J266" s="105">
        <v>163</v>
      </c>
      <c r="K266" s="105">
        <v>70</v>
      </c>
      <c r="L266" s="105" t="s">
        <v>831</v>
      </c>
      <c r="M266" s="105" t="s">
        <v>833</v>
      </c>
      <c r="N266" s="105" t="s">
        <v>833</v>
      </c>
      <c r="O266" s="105" t="s">
        <v>833</v>
      </c>
      <c r="P266" s="105" t="s">
        <v>833</v>
      </c>
      <c r="Q266" s="105" t="s">
        <v>833</v>
      </c>
      <c r="R266" s="105" t="s">
        <v>833</v>
      </c>
      <c r="S266" s="105" t="s">
        <v>833</v>
      </c>
      <c r="T266" s="105" t="s">
        <v>833</v>
      </c>
      <c r="U266" s="105" t="s">
        <v>833</v>
      </c>
      <c r="V266" s="105" t="s">
        <v>833</v>
      </c>
      <c r="W266" s="105" t="s">
        <v>833</v>
      </c>
      <c r="X266" s="105" t="s">
        <v>850</v>
      </c>
      <c r="Y266" s="105" t="s">
        <v>833</v>
      </c>
      <c r="Z266" s="105"/>
      <c r="AA266" s="105">
        <v>2</v>
      </c>
      <c r="AB266" s="105"/>
      <c r="AC266" s="105" t="s">
        <v>973</v>
      </c>
    </row>
    <row r="267" spans="1:29" ht="45">
      <c r="A267" s="103">
        <v>282</v>
      </c>
      <c r="B267" s="103">
        <v>408</v>
      </c>
      <c r="C267" s="103" t="s">
        <v>715</v>
      </c>
      <c r="D267" s="103">
        <v>1990</v>
      </c>
      <c r="E267" s="99" t="str">
        <f t="shared" si="4"/>
        <v>Trần Hồng Thảo 1990</v>
      </c>
      <c r="F267" s="103">
        <v>28</v>
      </c>
      <c r="G267" s="99">
        <v>29</v>
      </c>
      <c r="H267" s="103" t="s">
        <v>320</v>
      </c>
      <c r="I267" s="104" t="s">
        <v>697</v>
      </c>
      <c r="J267" s="105">
        <v>159</v>
      </c>
      <c r="K267" s="105">
        <v>40</v>
      </c>
      <c r="L267" s="105" t="s">
        <v>867</v>
      </c>
      <c r="M267" s="105" t="s">
        <v>833</v>
      </c>
      <c r="N267" s="105" t="s">
        <v>833</v>
      </c>
      <c r="O267" s="105" t="s">
        <v>833</v>
      </c>
      <c r="P267" s="105" t="s">
        <v>833</v>
      </c>
      <c r="Q267" s="105" t="s">
        <v>833</v>
      </c>
      <c r="R267" s="105" t="s">
        <v>833</v>
      </c>
      <c r="S267" s="105" t="s">
        <v>833</v>
      </c>
      <c r="T267" s="105" t="s">
        <v>833</v>
      </c>
      <c r="U267" s="105" t="s">
        <v>833</v>
      </c>
      <c r="V267" s="105" t="s">
        <v>833</v>
      </c>
      <c r="W267" s="105" t="s">
        <v>833</v>
      </c>
      <c r="X267" s="105" t="s">
        <v>894</v>
      </c>
      <c r="Y267" s="105" t="s">
        <v>833</v>
      </c>
      <c r="Z267" s="105"/>
      <c r="AA267" s="105">
        <v>2</v>
      </c>
      <c r="AB267" s="105"/>
      <c r="AC267" s="105" t="s">
        <v>1209</v>
      </c>
    </row>
    <row r="268" spans="1:29" ht="45">
      <c r="A268" s="103">
        <v>283</v>
      </c>
      <c r="B268" s="103">
        <v>198</v>
      </c>
      <c r="C268" s="103" t="s">
        <v>717</v>
      </c>
      <c r="D268" s="103">
        <v>1977</v>
      </c>
      <c r="E268" s="99" t="str">
        <f t="shared" si="4"/>
        <v>Đỗ Tuấn Việt 1977</v>
      </c>
      <c r="F268" s="103">
        <v>41</v>
      </c>
      <c r="G268" s="99">
        <v>42</v>
      </c>
      <c r="H268" s="103" t="s">
        <v>199</v>
      </c>
      <c r="I268" s="104" t="s">
        <v>720</v>
      </c>
      <c r="J268" s="105">
        <v>174</v>
      </c>
      <c r="K268" s="105">
        <v>74</v>
      </c>
      <c r="L268" s="105" t="s">
        <v>844</v>
      </c>
      <c r="M268" s="105" t="s">
        <v>833</v>
      </c>
      <c r="N268" s="105" t="s">
        <v>833</v>
      </c>
      <c r="O268" s="105" t="s">
        <v>976</v>
      </c>
      <c r="P268" s="105" t="s">
        <v>833</v>
      </c>
      <c r="Q268" s="105" t="s">
        <v>833</v>
      </c>
      <c r="R268" s="105" t="s">
        <v>833</v>
      </c>
      <c r="S268" s="105" t="s">
        <v>833</v>
      </c>
      <c r="T268" s="105" t="s">
        <v>833</v>
      </c>
      <c r="U268" s="105" t="s">
        <v>833</v>
      </c>
      <c r="V268" s="105" t="s">
        <v>833</v>
      </c>
      <c r="W268" s="105" t="s">
        <v>833</v>
      </c>
      <c r="X268" s="105" t="s">
        <v>876</v>
      </c>
      <c r="Y268" s="105" t="s">
        <v>833</v>
      </c>
      <c r="Z268" s="105"/>
      <c r="AA268" s="105">
        <v>3</v>
      </c>
      <c r="AB268" s="105"/>
      <c r="AC268" s="105" t="s">
        <v>1210</v>
      </c>
    </row>
    <row r="269" spans="1:29" ht="60">
      <c r="A269" s="103">
        <v>284</v>
      </c>
      <c r="B269" s="103">
        <v>192</v>
      </c>
      <c r="C269" s="103" t="s">
        <v>721</v>
      </c>
      <c r="D269" s="103">
        <v>1985</v>
      </c>
      <c r="E269" s="99" t="str">
        <f t="shared" si="4"/>
        <v>Nguyễn Hữu Thiện 1985</v>
      </c>
      <c r="F269" s="103">
        <v>33</v>
      </c>
      <c r="G269" s="99">
        <v>34</v>
      </c>
      <c r="H269" s="103" t="s">
        <v>199</v>
      </c>
      <c r="I269" s="104" t="s">
        <v>720</v>
      </c>
      <c r="J269" s="105">
        <v>170</v>
      </c>
      <c r="K269" s="105">
        <v>92</v>
      </c>
      <c r="L269" s="105" t="s">
        <v>979</v>
      </c>
      <c r="M269" s="105" t="s">
        <v>945</v>
      </c>
      <c r="N269" s="105" t="s">
        <v>833</v>
      </c>
      <c r="O269" s="105" t="s">
        <v>833</v>
      </c>
      <c r="P269" s="105" t="s">
        <v>833</v>
      </c>
      <c r="Q269" s="105" t="s">
        <v>833</v>
      </c>
      <c r="R269" s="105" t="s">
        <v>833</v>
      </c>
      <c r="S269" s="105" t="s">
        <v>833</v>
      </c>
      <c r="T269" s="105" t="s">
        <v>833</v>
      </c>
      <c r="U269" s="105" t="s">
        <v>833</v>
      </c>
      <c r="V269" s="105" t="s">
        <v>833</v>
      </c>
      <c r="W269" s="105" t="s">
        <v>865</v>
      </c>
      <c r="X269" s="105" t="s">
        <v>899</v>
      </c>
      <c r="Y269" s="105" t="s">
        <v>833</v>
      </c>
      <c r="Z269" s="105"/>
      <c r="AA269" s="105">
        <v>3</v>
      </c>
      <c r="AB269" s="105"/>
      <c r="AC269" s="105" t="s">
        <v>1211</v>
      </c>
    </row>
    <row r="270" spans="1:29" ht="30">
      <c r="A270" s="103">
        <v>285</v>
      </c>
      <c r="B270" s="103">
        <v>225</v>
      </c>
      <c r="C270" s="103" t="s">
        <v>722</v>
      </c>
      <c r="D270" s="103">
        <v>1979</v>
      </c>
      <c r="E270" s="99" t="str">
        <f t="shared" si="4"/>
        <v>Đặng Thu Hà 1979</v>
      </c>
      <c r="F270" s="103">
        <v>39</v>
      </c>
      <c r="G270" s="99">
        <v>40</v>
      </c>
      <c r="H270" s="103" t="s">
        <v>320</v>
      </c>
      <c r="I270" s="104" t="s">
        <v>720</v>
      </c>
      <c r="J270" s="105">
        <v>162</v>
      </c>
      <c r="K270" s="105">
        <v>82</v>
      </c>
      <c r="L270" s="105" t="s">
        <v>955</v>
      </c>
      <c r="M270" s="105" t="s">
        <v>833</v>
      </c>
      <c r="N270" s="105" t="s">
        <v>833</v>
      </c>
      <c r="O270" s="105" t="s">
        <v>833</v>
      </c>
      <c r="P270" s="105" t="s">
        <v>833</v>
      </c>
      <c r="Q270" s="105" t="s">
        <v>833</v>
      </c>
      <c r="R270" s="105" t="s">
        <v>833</v>
      </c>
      <c r="S270" s="105" t="s">
        <v>833</v>
      </c>
      <c r="T270" s="105" t="s">
        <v>833</v>
      </c>
      <c r="U270" s="105" t="s">
        <v>923</v>
      </c>
      <c r="V270" s="105" t="s">
        <v>833</v>
      </c>
      <c r="W270" s="105" t="s">
        <v>833</v>
      </c>
      <c r="X270" s="105" t="s">
        <v>899</v>
      </c>
      <c r="Y270" s="105" t="s">
        <v>833</v>
      </c>
      <c r="Z270" s="105"/>
      <c r="AA270" s="105">
        <v>3</v>
      </c>
      <c r="AB270" s="105"/>
      <c r="AC270" s="105" t="s">
        <v>1086</v>
      </c>
    </row>
    <row r="271" spans="1:29" ht="30">
      <c r="A271" s="103">
        <v>286</v>
      </c>
      <c r="B271" s="103">
        <v>258</v>
      </c>
      <c r="C271" s="103" t="s">
        <v>724</v>
      </c>
      <c r="D271" s="103">
        <v>1964</v>
      </c>
      <c r="E271" s="99" t="str">
        <f t="shared" si="4"/>
        <v>Nguyễn Tứ Cảnh 1964</v>
      </c>
      <c r="F271" s="103">
        <v>54</v>
      </c>
      <c r="G271" s="99">
        <v>55</v>
      </c>
      <c r="H271" s="103" t="s">
        <v>199</v>
      </c>
      <c r="I271" s="104" t="s">
        <v>720</v>
      </c>
      <c r="J271" s="105">
        <v>167</v>
      </c>
      <c r="K271" s="105">
        <v>65</v>
      </c>
      <c r="L271" s="105" t="s">
        <v>831</v>
      </c>
      <c r="M271" s="105" t="s">
        <v>833</v>
      </c>
      <c r="N271" s="105" t="s">
        <v>833</v>
      </c>
      <c r="O271" s="105" t="s">
        <v>833</v>
      </c>
      <c r="P271" s="105" t="s">
        <v>833</v>
      </c>
      <c r="Q271" s="105" t="s">
        <v>833</v>
      </c>
      <c r="R271" s="105" t="s">
        <v>833</v>
      </c>
      <c r="S271" s="105" t="s">
        <v>833</v>
      </c>
      <c r="T271" s="105" t="s">
        <v>833</v>
      </c>
      <c r="U271" s="105" t="s">
        <v>833</v>
      </c>
      <c r="V271" s="105" t="s">
        <v>836</v>
      </c>
      <c r="W271" s="105" t="s">
        <v>833</v>
      </c>
      <c r="X271" s="105" t="s">
        <v>859</v>
      </c>
      <c r="Y271" s="105" t="s">
        <v>833</v>
      </c>
      <c r="Z271" s="105"/>
      <c r="AA271" s="105">
        <v>4</v>
      </c>
      <c r="AB271" s="105" t="s">
        <v>861</v>
      </c>
      <c r="AC271" s="105" t="s">
        <v>889</v>
      </c>
    </row>
    <row r="272" spans="1:29" ht="45">
      <c r="A272" s="103">
        <v>287</v>
      </c>
      <c r="B272" s="103">
        <v>184</v>
      </c>
      <c r="C272" s="103" t="s">
        <v>726</v>
      </c>
      <c r="D272" s="103">
        <v>1980</v>
      </c>
      <c r="E272" s="99" t="str">
        <f t="shared" si="4"/>
        <v>Trương Hữu Lộc 1980</v>
      </c>
      <c r="F272" s="103">
        <v>38</v>
      </c>
      <c r="G272" s="99">
        <v>39</v>
      </c>
      <c r="H272" s="103" t="s">
        <v>199</v>
      </c>
      <c r="I272" s="104" t="s">
        <v>720</v>
      </c>
      <c r="J272" s="105">
        <v>166</v>
      </c>
      <c r="K272" s="105">
        <v>67</v>
      </c>
      <c r="L272" s="105" t="s">
        <v>857</v>
      </c>
      <c r="M272" s="105" t="s">
        <v>833</v>
      </c>
      <c r="N272" s="105" t="s">
        <v>833</v>
      </c>
      <c r="O272" s="105" t="s">
        <v>833</v>
      </c>
      <c r="P272" s="105" t="s">
        <v>833</v>
      </c>
      <c r="Q272" s="105" t="s">
        <v>833</v>
      </c>
      <c r="R272" s="105" t="s">
        <v>833</v>
      </c>
      <c r="S272" s="105" t="s">
        <v>833</v>
      </c>
      <c r="T272" s="105" t="s">
        <v>833</v>
      </c>
      <c r="U272" s="105" t="s">
        <v>833</v>
      </c>
      <c r="V272" s="105" t="s">
        <v>849</v>
      </c>
      <c r="W272" s="105" t="s">
        <v>833</v>
      </c>
      <c r="X272" s="105" t="s">
        <v>846</v>
      </c>
      <c r="Y272" s="105" t="s">
        <v>833</v>
      </c>
      <c r="Z272" s="105"/>
      <c r="AA272" s="105">
        <v>2</v>
      </c>
      <c r="AB272" s="105"/>
      <c r="AC272" s="105" t="s">
        <v>889</v>
      </c>
    </row>
    <row r="273" spans="1:29" ht="60">
      <c r="A273" s="103">
        <v>288</v>
      </c>
      <c r="B273" s="103">
        <v>91</v>
      </c>
      <c r="C273" s="103" t="s">
        <v>728</v>
      </c>
      <c r="D273" s="103">
        <v>1974</v>
      </c>
      <c r="E273" s="99" t="str">
        <f t="shared" si="4"/>
        <v>Trần Thị Diễm Thúy 1974</v>
      </c>
      <c r="F273" s="103">
        <v>44</v>
      </c>
      <c r="G273" s="99">
        <v>45</v>
      </c>
      <c r="H273" s="103" t="s">
        <v>320</v>
      </c>
      <c r="I273" s="104" t="s">
        <v>720</v>
      </c>
      <c r="J273" s="105">
        <v>147</v>
      </c>
      <c r="K273" s="105">
        <v>57</v>
      </c>
      <c r="L273" s="105" t="s">
        <v>844</v>
      </c>
      <c r="M273" s="105" t="s">
        <v>833</v>
      </c>
      <c r="N273" s="105" t="s">
        <v>833</v>
      </c>
      <c r="O273" s="105" t="s">
        <v>976</v>
      </c>
      <c r="P273" s="105" t="s">
        <v>833</v>
      </c>
      <c r="Q273" s="105" t="s">
        <v>833</v>
      </c>
      <c r="R273" s="105" t="s">
        <v>833</v>
      </c>
      <c r="S273" s="105" t="s">
        <v>833</v>
      </c>
      <c r="T273" s="105" t="s">
        <v>833</v>
      </c>
      <c r="U273" s="105" t="s">
        <v>941</v>
      </c>
      <c r="V273" s="105" t="s">
        <v>887</v>
      </c>
      <c r="W273" s="105" t="s">
        <v>833</v>
      </c>
      <c r="X273" s="105" t="s">
        <v>850</v>
      </c>
      <c r="Y273" s="105" t="s">
        <v>833</v>
      </c>
      <c r="Z273" s="105" t="s">
        <v>833</v>
      </c>
      <c r="AA273" s="105">
        <v>3</v>
      </c>
      <c r="AB273" s="105"/>
      <c r="AC273" s="105" t="s">
        <v>943</v>
      </c>
    </row>
    <row r="274" spans="1:29" ht="45">
      <c r="A274" s="103">
        <v>290</v>
      </c>
      <c r="B274" s="103">
        <v>303</v>
      </c>
      <c r="C274" s="103" t="s">
        <v>732</v>
      </c>
      <c r="D274" s="103">
        <v>1988</v>
      </c>
      <c r="E274" s="99" t="str">
        <f t="shared" si="4"/>
        <v>Nguyễn Thị Trang 1988</v>
      </c>
      <c r="F274" s="103">
        <v>30</v>
      </c>
      <c r="G274" s="99">
        <v>31</v>
      </c>
      <c r="H274" s="103" t="s">
        <v>320</v>
      </c>
      <c r="I274" s="104" t="s">
        <v>720</v>
      </c>
      <c r="J274" s="105">
        <v>159</v>
      </c>
      <c r="K274" s="105">
        <v>58</v>
      </c>
      <c r="L274" s="105" t="s">
        <v>867</v>
      </c>
      <c r="M274" s="105" t="s">
        <v>833</v>
      </c>
      <c r="N274" s="105" t="s">
        <v>833</v>
      </c>
      <c r="O274" s="105" t="s">
        <v>833</v>
      </c>
      <c r="P274" s="105" t="s">
        <v>833</v>
      </c>
      <c r="Q274" s="105" t="s">
        <v>833</v>
      </c>
      <c r="R274" s="105" t="s">
        <v>833</v>
      </c>
      <c r="S274" s="105" t="s">
        <v>833</v>
      </c>
      <c r="T274" s="105" t="s">
        <v>833</v>
      </c>
      <c r="U274" s="105" t="s">
        <v>833</v>
      </c>
      <c r="V274" s="105" t="s">
        <v>1032</v>
      </c>
      <c r="W274" s="105" t="s">
        <v>833</v>
      </c>
      <c r="X274" s="105" t="s">
        <v>850</v>
      </c>
      <c r="Y274" s="105" t="s">
        <v>833</v>
      </c>
      <c r="Z274" s="105" t="s">
        <v>833</v>
      </c>
      <c r="AA274" s="105">
        <v>2</v>
      </c>
      <c r="AB274" s="105"/>
      <c r="AC274" s="105" t="s">
        <v>851</v>
      </c>
    </row>
    <row r="275" spans="1:29" ht="60">
      <c r="A275" s="103">
        <v>291</v>
      </c>
      <c r="B275" s="103">
        <v>274</v>
      </c>
      <c r="C275" s="103" t="s">
        <v>733</v>
      </c>
      <c r="D275" s="103">
        <v>1968</v>
      </c>
      <c r="E275" s="99" t="str">
        <f t="shared" si="4"/>
        <v>Đỗ Công Thành 1968</v>
      </c>
      <c r="F275" s="103">
        <v>50</v>
      </c>
      <c r="G275" s="99">
        <v>51</v>
      </c>
      <c r="H275" s="103" t="s">
        <v>199</v>
      </c>
      <c r="I275" s="104" t="s">
        <v>735</v>
      </c>
      <c r="J275" s="105">
        <v>168</v>
      </c>
      <c r="K275" s="105">
        <v>62</v>
      </c>
      <c r="L275" s="105" t="s">
        <v>844</v>
      </c>
      <c r="M275" s="105" t="s">
        <v>833</v>
      </c>
      <c r="N275" s="105" t="s">
        <v>833</v>
      </c>
      <c r="O275" s="105" t="s">
        <v>833</v>
      </c>
      <c r="P275" s="105" t="s">
        <v>833</v>
      </c>
      <c r="Q275" s="105" t="s">
        <v>833</v>
      </c>
      <c r="R275" s="105" t="s">
        <v>833</v>
      </c>
      <c r="S275" s="105" t="s">
        <v>833</v>
      </c>
      <c r="T275" s="105" t="s">
        <v>833</v>
      </c>
      <c r="U275" s="105" t="s">
        <v>833</v>
      </c>
      <c r="V275" s="105" t="s">
        <v>836</v>
      </c>
      <c r="W275" s="105" t="s">
        <v>833</v>
      </c>
      <c r="X275" s="105" t="s">
        <v>837</v>
      </c>
      <c r="Y275" s="105" t="s">
        <v>833</v>
      </c>
      <c r="Z275" s="105"/>
      <c r="AA275" s="105">
        <v>3</v>
      </c>
      <c r="AB275" s="105"/>
      <c r="AC275" s="105" t="s">
        <v>1212</v>
      </c>
    </row>
    <row r="276" spans="1:29" ht="30">
      <c r="A276" s="103">
        <v>292</v>
      </c>
      <c r="B276" s="103">
        <v>94</v>
      </c>
      <c r="C276" s="103" t="s">
        <v>736</v>
      </c>
      <c r="D276" s="103">
        <v>1974</v>
      </c>
      <c r="E276" s="99" t="str">
        <f t="shared" si="4"/>
        <v>Lương Thị Thắm 1974</v>
      </c>
      <c r="F276" s="103">
        <v>44</v>
      </c>
      <c r="G276" s="99">
        <v>45</v>
      </c>
      <c r="H276" s="103" t="s">
        <v>320</v>
      </c>
      <c r="I276" s="104" t="s">
        <v>735</v>
      </c>
      <c r="J276" s="105">
        <v>154</v>
      </c>
      <c r="K276" s="105">
        <v>52</v>
      </c>
      <c r="L276" s="105" t="s">
        <v>867</v>
      </c>
      <c r="M276" s="105" t="s">
        <v>833</v>
      </c>
      <c r="N276" s="105" t="s">
        <v>833</v>
      </c>
      <c r="O276" s="105" t="s">
        <v>833</v>
      </c>
      <c r="P276" s="105" t="s">
        <v>833</v>
      </c>
      <c r="Q276" s="105" t="s">
        <v>833</v>
      </c>
      <c r="R276" s="105" t="s">
        <v>833</v>
      </c>
      <c r="S276" s="105" t="s">
        <v>833</v>
      </c>
      <c r="T276" s="105" t="s">
        <v>833</v>
      </c>
      <c r="U276" s="105" t="s">
        <v>833</v>
      </c>
      <c r="V276" s="105" t="s">
        <v>836</v>
      </c>
      <c r="W276" s="105" t="s">
        <v>833</v>
      </c>
      <c r="X276" s="105" t="s">
        <v>850</v>
      </c>
      <c r="Y276" s="105" t="s">
        <v>833</v>
      </c>
      <c r="Z276" s="105" t="s">
        <v>833</v>
      </c>
      <c r="AA276" s="105">
        <v>2</v>
      </c>
      <c r="AB276" s="105"/>
      <c r="AC276" s="105" t="s">
        <v>851</v>
      </c>
    </row>
    <row r="277" spans="1:29" ht="60">
      <c r="A277" s="103">
        <v>293</v>
      </c>
      <c r="B277" s="103">
        <v>97</v>
      </c>
      <c r="C277" s="103" t="s">
        <v>738</v>
      </c>
      <c r="D277" s="103">
        <v>1977</v>
      </c>
      <c r="E277" s="99" t="str">
        <f t="shared" si="4"/>
        <v>Đỗ Thị Tâm 1977</v>
      </c>
      <c r="F277" s="103">
        <v>41</v>
      </c>
      <c r="G277" s="99">
        <v>42</v>
      </c>
      <c r="H277" s="103" t="s">
        <v>320</v>
      </c>
      <c r="I277" s="104" t="s">
        <v>735</v>
      </c>
      <c r="J277" s="105">
        <v>154</v>
      </c>
      <c r="K277" s="105">
        <v>59</v>
      </c>
      <c r="L277" s="105" t="s">
        <v>844</v>
      </c>
      <c r="M277" s="105" t="s">
        <v>833</v>
      </c>
      <c r="N277" s="105" t="s">
        <v>833</v>
      </c>
      <c r="O277" s="105" t="s">
        <v>833</v>
      </c>
      <c r="P277" s="105" t="s">
        <v>833</v>
      </c>
      <c r="Q277" s="105" t="s">
        <v>833</v>
      </c>
      <c r="R277" s="105" t="s">
        <v>833</v>
      </c>
      <c r="S277" s="105" t="s">
        <v>833</v>
      </c>
      <c r="T277" s="105" t="s">
        <v>833</v>
      </c>
      <c r="U277" s="105" t="s">
        <v>1213</v>
      </c>
      <c r="V277" s="105" t="s">
        <v>1214</v>
      </c>
      <c r="W277" s="105" t="s">
        <v>833</v>
      </c>
      <c r="X277" s="105" t="s">
        <v>906</v>
      </c>
      <c r="Y277" s="105" t="s">
        <v>833</v>
      </c>
      <c r="Z277" s="105" t="s">
        <v>833</v>
      </c>
      <c r="AA277" s="105">
        <v>3</v>
      </c>
      <c r="AB277" s="105"/>
      <c r="AC277" s="105" t="s">
        <v>856</v>
      </c>
    </row>
    <row r="278" spans="1:29" ht="30">
      <c r="A278" s="103">
        <v>294</v>
      </c>
      <c r="B278" s="103">
        <v>37</v>
      </c>
      <c r="C278" s="103" t="s">
        <v>739</v>
      </c>
      <c r="D278" s="103">
        <v>1970</v>
      </c>
      <c r="E278" s="99" t="str">
        <f t="shared" si="4"/>
        <v>Trang Thị Xuân Uyên 1970</v>
      </c>
      <c r="F278" s="103">
        <v>48</v>
      </c>
      <c r="G278" s="99">
        <v>49</v>
      </c>
      <c r="H278" s="103" t="s">
        <v>320</v>
      </c>
      <c r="I278" s="104" t="s">
        <v>742</v>
      </c>
      <c r="J278" s="105">
        <v>156</v>
      </c>
      <c r="K278" s="105">
        <v>60</v>
      </c>
      <c r="L278" s="105" t="s">
        <v>831</v>
      </c>
      <c r="M278" s="105" t="s">
        <v>833</v>
      </c>
      <c r="N278" s="105" t="s">
        <v>833</v>
      </c>
      <c r="O278" s="105" t="s">
        <v>833</v>
      </c>
      <c r="P278" s="105" t="s">
        <v>833</v>
      </c>
      <c r="Q278" s="105" t="s">
        <v>833</v>
      </c>
      <c r="R278" s="105" t="s">
        <v>833</v>
      </c>
      <c r="S278" s="105" t="s">
        <v>833</v>
      </c>
      <c r="T278" s="105" t="s">
        <v>833</v>
      </c>
      <c r="U278" s="105" t="s">
        <v>833</v>
      </c>
      <c r="V278" s="105" t="s">
        <v>833</v>
      </c>
      <c r="W278" s="105" t="s">
        <v>833</v>
      </c>
      <c r="X278" s="105" t="s">
        <v>850</v>
      </c>
      <c r="Y278" s="105" t="s">
        <v>833</v>
      </c>
      <c r="Z278" s="105"/>
      <c r="AA278" s="105">
        <v>1</v>
      </c>
      <c r="AB278" s="105"/>
      <c r="AC278" s="105" t="s">
        <v>928</v>
      </c>
    </row>
    <row r="279" spans="1:29" ht="90">
      <c r="A279" s="103">
        <v>295</v>
      </c>
      <c r="B279" s="103">
        <v>38</v>
      </c>
      <c r="C279" s="103" t="s">
        <v>743</v>
      </c>
      <c r="D279" s="103">
        <v>1982</v>
      </c>
      <c r="E279" s="99" t="str">
        <f t="shared" si="4"/>
        <v>Bùi Thị Lan Anh 1982</v>
      </c>
      <c r="F279" s="103">
        <v>36</v>
      </c>
      <c r="G279" s="99">
        <v>37</v>
      </c>
      <c r="H279" s="103" t="s">
        <v>320</v>
      </c>
      <c r="I279" s="104" t="s">
        <v>742</v>
      </c>
      <c r="J279" s="105">
        <v>163</v>
      </c>
      <c r="K279" s="105">
        <v>49</v>
      </c>
      <c r="L279" s="105" t="s">
        <v>857</v>
      </c>
      <c r="M279" s="105"/>
      <c r="N279" s="105"/>
      <c r="O279" s="105"/>
      <c r="P279" s="105"/>
      <c r="Q279" s="105"/>
      <c r="R279" s="105"/>
      <c r="S279" s="105"/>
      <c r="T279" s="105"/>
      <c r="U279" s="105" t="s">
        <v>1215</v>
      </c>
      <c r="V279" s="105" t="s">
        <v>849</v>
      </c>
      <c r="W279" s="105" t="s">
        <v>833</v>
      </c>
      <c r="X279" s="105"/>
      <c r="Y279" s="105" t="s">
        <v>833</v>
      </c>
      <c r="Z279" s="105"/>
      <c r="AA279" s="105">
        <v>2</v>
      </c>
      <c r="AB279" s="105"/>
      <c r="AC279" s="105" t="s">
        <v>851</v>
      </c>
    </row>
    <row r="280" spans="1:29" ht="45">
      <c r="A280" s="103">
        <v>296</v>
      </c>
      <c r="B280" s="103">
        <v>39</v>
      </c>
      <c r="C280" s="103" t="s">
        <v>746</v>
      </c>
      <c r="D280" s="103">
        <v>1981</v>
      </c>
      <c r="E280" s="99" t="str">
        <f t="shared" si="4"/>
        <v>Lê Thị Huyền 1981</v>
      </c>
      <c r="F280" s="103">
        <v>37</v>
      </c>
      <c r="G280" s="99">
        <v>38</v>
      </c>
      <c r="H280" s="103" t="s">
        <v>320</v>
      </c>
      <c r="I280" s="104" t="s">
        <v>742</v>
      </c>
      <c r="J280" s="105">
        <v>150</v>
      </c>
      <c r="K280" s="105">
        <v>52</v>
      </c>
      <c r="L280" s="105" t="s">
        <v>857</v>
      </c>
      <c r="M280" s="105" t="s">
        <v>833</v>
      </c>
      <c r="N280" s="105" t="s">
        <v>833</v>
      </c>
      <c r="O280" s="105" t="s">
        <v>833</v>
      </c>
      <c r="P280" s="105" t="s">
        <v>833</v>
      </c>
      <c r="Q280" s="105" t="s">
        <v>833</v>
      </c>
      <c r="R280" s="105" t="s">
        <v>833</v>
      </c>
      <c r="S280" s="105" t="s">
        <v>833</v>
      </c>
      <c r="T280" s="105" t="s">
        <v>833</v>
      </c>
      <c r="U280" s="105" t="s">
        <v>833</v>
      </c>
      <c r="V280" s="105" t="s">
        <v>833</v>
      </c>
      <c r="W280" s="105" t="s">
        <v>865</v>
      </c>
      <c r="X280" s="105" t="s">
        <v>850</v>
      </c>
      <c r="Y280" s="105" t="s">
        <v>833</v>
      </c>
      <c r="Z280" s="105" t="s">
        <v>833</v>
      </c>
      <c r="AA280" s="105">
        <v>3</v>
      </c>
      <c r="AB280" s="105"/>
      <c r="AC280" s="105" t="s">
        <v>1216</v>
      </c>
    </row>
    <row r="281" spans="1:29" ht="30">
      <c r="A281" s="103">
        <v>297</v>
      </c>
      <c r="B281" s="103">
        <v>65</v>
      </c>
      <c r="C281" s="103" t="s">
        <v>748</v>
      </c>
      <c r="D281" s="103">
        <v>1979</v>
      </c>
      <c r="E281" s="99" t="str">
        <f t="shared" si="4"/>
        <v>Nguyễn Thị Nhuận 1979</v>
      </c>
      <c r="F281" s="103">
        <v>39</v>
      </c>
      <c r="G281" s="99">
        <v>40</v>
      </c>
      <c r="H281" s="103" t="s">
        <v>320</v>
      </c>
      <c r="I281" s="104" t="s">
        <v>151</v>
      </c>
      <c r="J281" s="105">
        <v>153</v>
      </c>
      <c r="K281" s="105">
        <v>50</v>
      </c>
      <c r="L281" s="105" t="s">
        <v>857</v>
      </c>
      <c r="M281" s="105" t="s">
        <v>833</v>
      </c>
      <c r="N281" s="105" t="s">
        <v>833</v>
      </c>
      <c r="O281" s="105" t="s">
        <v>833</v>
      </c>
      <c r="P281" s="105" t="s">
        <v>833</v>
      </c>
      <c r="Q281" s="105" t="s">
        <v>833</v>
      </c>
      <c r="R281" s="105" t="s">
        <v>833</v>
      </c>
      <c r="S281" s="105" t="s">
        <v>833</v>
      </c>
      <c r="T281" s="105" t="s">
        <v>833</v>
      </c>
      <c r="U281" s="105" t="s">
        <v>833</v>
      </c>
      <c r="V281" s="105" t="s">
        <v>833</v>
      </c>
      <c r="W281" s="105" t="s">
        <v>833</v>
      </c>
      <c r="X281" s="105" t="s">
        <v>850</v>
      </c>
      <c r="Y281" s="105" t="s">
        <v>833</v>
      </c>
      <c r="Z281" s="105"/>
      <c r="AA281" s="105">
        <v>2</v>
      </c>
      <c r="AB281" s="105"/>
      <c r="AC281" s="105" t="s">
        <v>1087</v>
      </c>
    </row>
    <row r="282" spans="1:29" ht="75">
      <c r="A282" s="103">
        <v>298</v>
      </c>
      <c r="B282" s="103">
        <v>329</v>
      </c>
      <c r="C282" s="103" t="s">
        <v>750</v>
      </c>
      <c r="D282" s="103">
        <v>1973</v>
      </c>
      <c r="E282" s="99" t="str">
        <f t="shared" si="4"/>
        <v>Nguyễn Thị Thuỳ 1973</v>
      </c>
      <c r="F282" s="103">
        <v>44</v>
      </c>
      <c r="G282" s="99">
        <v>45</v>
      </c>
      <c r="H282" s="103" t="s">
        <v>320</v>
      </c>
      <c r="I282" s="104" t="s">
        <v>151</v>
      </c>
      <c r="J282" s="105">
        <v>161</v>
      </c>
      <c r="K282" s="105">
        <v>59</v>
      </c>
      <c r="L282" s="105" t="s">
        <v>867</v>
      </c>
      <c r="M282" s="105" t="s">
        <v>833</v>
      </c>
      <c r="N282" s="105" t="s">
        <v>833</v>
      </c>
      <c r="O282" s="105" t="s">
        <v>833</v>
      </c>
      <c r="P282" s="105" t="s">
        <v>833</v>
      </c>
      <c r="Q282" s="105" t="s">
        <v>833</v>
      </c>
      <c r="R282" s="105" t="s">
        <v>1217</v>
      </c>
      <c r="S282" s="105" t="s">
        <v>833</v>
      </c>
      <c r="T282" s="105" t="s">
        <v>833</v>
      </c>
      <c r="U282" s="105" t="s">
        <v>833</v>
      </c>
      <c r="V282" s="105" t="s">
        <v>836</v>
      </c>
      <c r="W282" s="105" t="s">
        <v>833</v>
      </c>
      <c r="X282" s="105" t="s">
        <v>855</v>
      </c>
      <c r="Y282" s="105" t="s">
        <v>833</v>
      </c>
      <c r="Z282" s="105"/>
      <c r="AA282" s="105">
        <v>3</v>
      </c>
      <c r="AB282" s="105"/>
      <c r="AC282" s="105" t="s">
        <v>1218</v>
      </c>
    </row>
    <row r="283" spans="1:29" ht="105">
      <c r="A283" s="103">
        <v>299</v>
      </c>
      <c r="B283" s="103">
        <v>305</v>
      </c>
      <c r="C283" s="103" t="s">
        <v>751</v>
      </c>
      <c r="D283" s="103">
        <v>1975</v>
      </c>
      <c r="E283" s="99" t="str">
        <f t="shared" si="4"/>
        <v>Nguyễn Thị Ngọc Anh 1975</v>
      </c>
      <c r="F283" s="103">
        <v>43</v>
      </c>
      <c r="G283" s="99">
        <v>44</v>
      </c>
      <c r="H283" s="103" t="s">
        <v>320</v>
      </c>
      <c r="I283" s="104" t="s">
        <v>318</v>
      </c>
      <c r="J283" s="105">
        <v>163</v>
      </c>
      <c r="K283" s="105">
        <v>72</v>
      </c>
      <c r="L283" s="105" t="s">
        <v>867</v>
      </c>
      <c r="M283" s="105" t="s">
        <v>833</v>
      </c>
      <c r="N283" s="105" t="s">
        <v>833</v>
      </c>
      <c r="O283" s="105" t="s">
        <v>833</v>
      </c>
      <c r="P283" s="105" t="s">
        <v>833</v>
      </c>
      <c r="Q283" s="105" t="s">
        <v>833</v>
      </c>
      <c r="R283" s="105" t="s">
        <v>833</v>
      </c>
      <c r="S283" s="105" t="s">
        <v>833</v>
      </c>
      <c r="T283" s="105" t="s">
        <v>833</v>
      </c>
      <c r="U283" s="105" t="s">
        <v>1219</v>
      </c>
      <c r="V283" s="105" t="s">
        <v>849</v>
      </c>
      <c r="W283" s="105" t="s">
        <v>865</v>
      </c>
      <c r="X283" s="105" t="s">
        <v>894</v>
      </c>
      <c r="Y283" s="105" t="s">
        <v>833</v>
      </c>
      <c r="Z283" s="105" t="s">
        <v>833</v>
      </c>
      <c r="AA283" s="105">
        <v>2</v>
      </c>
      <c r="AB283" s="105"/>
      <c r="AC283" s="105" t="s">
        <v>952</v>
      </c>
    </row>
    <row r="284" spans="1:29" ht="30">
      <c r="A284" s="103">
        <v>301</v>
      </c>
      <c r="B284" s="103">
        <v>287</v>
      </c>
      <c r="C284" s="103" t="s">
        <v>753</v>
      </c>
      <c r="D284" s="103">
        <v>1972</v>
      </c>
      <c r="E284" s="99" t="str">
        <f t="shared" si="4"/>
        <v>Nguyễn Trọng Nghĩa 1972</v>
      </c>
      <c r="F284" s="103">
        <v>46</v>
      </c>
      <c r="G284" s="99">
        <v>47</v>
      </c>
      <c r="H284" s="103" t="s">
        <v>199</v>
      </c>
      <c r="I284" s="104" t="s">
        <v>754</v>
      </c>
      <c r="J284" s="105">
        <v>171</v>
      </c>
      <c r="K284" s="105">
        <v>80</v>
      </c>
      <c r="L284" s="105" t="s">
        <v>831</v>
      </c>
      <c r="M284" s="105" t="s">
        <v>833</v>
      </c>
      <c r="N284" s="105" t="s">
        <v>833</v>
      </c>
      <c r="O284" s="105" t="s">
        <v>833</v>
      </c>
      <c r="P284" s="105" t="s">
        <v>833</v>
      </c>
      <c r="Q284" s="105" t="s">
        <v>833</v>
      </c>
      <c r="R284" s="105" t="s">
        <v>833</v>
      </c>
      <c r="S284" s="105" t="s">
        <v>833</v>
      </c>
      <c r="T284" s="105" t="s">
        <v>833</v>
      </c>
      <c r="U284" s="105" t="s">
        <v>833</v>
      </c>
      <c r="V284" s="105" t="s">
        <v>1220</v>
      </c>
      <c r="W284" s="105" t="s">
        <v>833</v>
      </c>
      <c r="X284" s="105" t="s">
        <v>909</v>
      </c>
      <c r="Y284" s="105" t="s">
        <v>833</v>
      </c>
      <c r="Z284" s="105"/>
      <c r="AA284" s="105">
        <v>2</v>
      </c>
      <c r="AB284" s="105"/>
      <c r="AC284" s="105" t="s">
        <v>918</v>
      </c>
    </row>
    <row r="285" spans="1:29" ht="60">
      <c r="A285" s="103">
        <v>302</v>
      </c>
      <c r="B285" s="103">
        <v>291</v>
      </c>
      <c r="C285" s="103" t="s">
        <v>755</v>
      </c>
      <c r="D285" s="103">
        <v>1980</v>
      </c>
      <c r="E285" s="99" t="str">
        <f t="shared" si="4"/>
        <v>Lưu Thị Thúy 1980</v>
      </c>
      <c r="F285" s="103">
        <v>38</v>
      </c>
      <c r="G285" s="99">
        <v>39</v>
      </c>
      <c r="H285" s="103" t="s">
        <v>320</v>
      </c>
      <c r="I285" s="104" t="s">
        <v>754</v>
      </c>
      <c r="J285" s="105">
        <v>158</v>
      </c>
      <c r="K285" s="105">
        <v>54</v>
      </c>
      <c r="L285" s="105" t="s">
        <v>844</v>
      </c>
      <c r="M285" s="105" t="s">
        <v>833</v>
      </c>
      <c r="N285" s="105" t="s">
        <v>833</v>
      </c>
      <c r="O285" s="105" t="s">
        <v>833</v>
      </c>
      <c r="P285" s="105" t="s">
        <v>833</v>
      </c>
      <c r="Q285" s="105" t="s">
        <v>833</v>
      </c>
      <c r="R285" s="105" t="s">
        <v>833</v>
      </c>
      <c r="S285" s="105" t="s">
        <v>833</v>
      </c>
      <c r="T285" s="105" t="s">
        <v>833</v>
      </c>
      <c r="U285" s="105" t="s">
        <v>833</v>
      </c>
      <c r="V285" s="105" t="s">
        <v>849</v>
      </c>
      <c r="W285" s="105" t="s">
        <v>912</v>
      </c>
      <c r="X285" s="105" t="s">
        <v>888</v>
      </c>
      <c r="Y285" s="105" t="s">
        <v>833</v>
      </c>
      <c r="Z285" s="105" t="s">
        <v>833</v>
      </c>
      <c r="AA285" s="105">
        <v>2</v>
      </c>
      <c r="AB285" s="105"/>
      <c r="AC285" s="105" t="s">
        <v>1221</v>
      </c>
    </row>
    <row r="286" spans="1:29" ht="30">
      <c r="A286" s="103">
        <v>303</v>
      </c>
      <c r="B286" s="103">
        <v>299</v>
      </c>
      <c r="C286" s="103" t="s">
        <v>757</v>
      </c>
      <c r="D286" s="103">
        <v>1989</v>
      </c>
      <c r="E286" s="99" t="str">
        <f t="shared" si="4"/>
        <v>Bùi Ánh Tuyết 1989</v>
      </c>
      <c r="F286" s="103">
        <v>29</v>
      </c>
      <c r="G286" s="99">
        <v>30</v>
      </c>
      <c r="H286" s="103" t="s">
        <v>320</v>
      </c>
      <c r="I286" s="104" t="s">
        <v>754</v>
      </c>
      <c r="J286" s="105">
        <v>157</v>
      </c>
      <c r="K286" s="105">
        <v>52</v>
      </c>
      <c r="L286" s="105" t="s">
        <v>857</v>
      </c>
      <c r="M286" s="105" t="s">
        <v>833</v>
      </c>
      <c r="N286" s="105" t="s">
        <v>833</v>
      </c>
      <c r="O286" s="105" t="s">
        <v>833</v>
      </c>
      <c r="P286" s="105" t="s">
        <v>833</v>
      </c>
      <c r="Q286" s="105" t="s">
        <v>833</v>
      </c>
      <c r="R286" s="105" t="s">
        <v>833</v>
      </c>
      <c r="S286" s="105" t="s">
        <v>833</v>
      </c>
      <c r="T286" s="105" t="s">
        <v>833</v>
      </c>
      <c r="U286" s="105" t="s">
        <v>833</v>
      </c>
      <c r="V286" s="105" t="s">
        <v>833</v>
      </c>
      <c r="W286" s="105" t="s">
        <v>833</v>
      </c>
      <c r="X286" s="105" t="s">
        <v>850</v>
      </c>
      <c r="Y286" s="105" t="s">
        <v>833</v>
      </c>
      <c r="Z286" s="105"/>
      <c r="AA286" s="105">
        <v>1</v>
      </c>
      <c r="AB286" s="105"/>
      <c r="AC286" s="105" t="s">
        <v>1222</v>
      </c>
    </row>
    <row r="287" spans="1:29" ht="30">
      <c r="A287" s="103">
        <v>304</v>
      </c>
      <c r="B287" s="103">
        <v>306</v>
      </c>
      <c r="C287" s="103" t="s">
        <v>759</v>
      </c>
      <c r="D287" s="103">
        <v>1982</v>
      </c>
      <c r="E287" s="99" t="str">
        <f t="shared" si="4"/>
        <v>Phạm Quỳnh Như 1982</v>
      </c>
      <c r="F287" s="103">
        <v>36</v>
      </c>
      <c r="G287" s="99">
        <v>37</v>
      </c>
      <c r="H287" s="103" t="s">
        <v>320</v>
      </c>
      <c r="I287" s="104" t="s">
        <v>754</v>
      </c>
      <c r="J287" s="105">
        <v>156</v>
      </c>
      <c r="K287" s="105">
        <v>54</v>
      </c>
      <c r="L287" s="105" t="s">
        <v>867</v>
      </c>
      <c r="M287" s="105" t="s">
        <v>833</v>
      </c>
      <c r="N287" s="105" t="s">
        <v>833</v>
      </c>
      <c r="O287" s="105" t="s">
        <v>833</v>
      </c>
      <c r="P287" s="105" t="s">
        <v>833</v>
      </c>
      <c r="Q287" s="105" t="s">
        <v>833</v>
      </c>
      <c r="R287" s="105" t="s">
        <v>833</v>
      </c>
      <c r="S287" s="105" t="s">
        <v>833</v>
      </c>
      <c r="T287" s="105" t="s">
        <v>833</v>
      </c>
      <c r="U287" s="105" t="s">
        <v>833</v>
      </c>
      <c r="V287" s="105" t="s">
        <v>833</v>
      </c>
      <c r="W287" s="105" t="s">
        <v>833</v>
      </c>
      <c r="X287" s="105" t="s">
        <v>894</v>
      </c>
      <c r="Y287" s="105" t="s">
        <v>833</v>
      </c>
      <c r="Z287" s="105" t="s">
        <v>833</v>
      </c>
      <c r="AA287" s="105">
        <v>2</v>
      </c>
      <c r="AB287" s="105"/>
      <c r="AC287" s="105" t="s">
        <v>892</v>
      </c>
    </row>
    <row r="288" spans="1:29" ht="45">
      <c r="A288" s="103">
        <v>305</v>
      </c>
      <c r="B288" s="103">
        <v>307</v>
      </c>
      <c r="C288" s="103" t="s">
        <v>762</v>
      </c>
      <c r="D288" s="103">
        <v>1980</v>
      </c>
      <c r="E288" s="99" t="str">
        <f t="shared" si="4"/>
        <v>Lê Xuân Thủy 1980</v>
      </c>
      <c r="F288" s="103">
        <v>38</v>
      </c>
      <c r="G288" s="99">
        <v>39</v>
      </c>
      <c r="H288" s="103" t="s">
        <v>320</v>
      </c>
      <c r="I288" s="104" t="s">
        <v>754</v>
      </c>
      <c r="J288" s="105">
        <v>157</v>
      </c>
      <c r="K288" s="105">
        <v>43</v>
      </c>
      <c r="L288" s="105" t="s">
        <v>844</v>
      </c>
      <c r="M288" s="105" t="s">
        <v>833</v>
      </c>
      <c r="N288" s="105" t="s">
        <v>833</v>
      </c>
      <c r="O288" s="105" t="s">
        <v>833</v>
      </c>
      <c r="P288" s="105" t="s">
        <v>833</v>
      </c>
      <c r="Q288" s="105" t="s">
        <v>833</v>
      </c>
      <c r="R288" s="105" t="s">
        <v>833</v>
      </c>
      <c r="S288" s="105" t="s">
        <v>833</v>
      </c>
      <c r="T288" s="105" t="s">
        <v>833</v>
      </c>
      <c r="U288" s="105" t="s">
        <v>1058</v>
      </c>
      <c r="V288" s="105" t="s">
        <v>833</v>
      </c>
      <c r="W288" s="105" t="s">
        <v>833</v>
      </c>
      <c r="X288" s="105" t="s">
        <v>909</v>
      </c>
      <c r="Y288" s="105" t="s">
        <v>833</v>
      </c>
      <c r="Z288" s="105"/>
      <c r="AA288" s="105">
        <v>2</v>
      </c>
      <c r="AB288" s="105"/>
      <c r="AC288" s="105" t="s">
        <v>960</v>
      </c>
    </row>
    <row r="289" spans="1:29" ht="30">
      <c r="A289" s="103">
        <v>307</v>
      </c>
      <c r="B289" s="103">
        <v>312</v>
      </c>
      <c r="C289" s="103" t="s">
        <v>765</v>
      </c>
      <c r="D289" s="103">
        <v>1977</v>
      </c>
      <c r="E289" s="99" t="str">
        <f t="shared" si="4"/>
        <v>Trịnh Hoàng Hiệp 1977</v>
      </c>
      <c r="F289" s="103">
        <v>41</v>
      </c>
      <c r="G289" s="99">
        <v>42</v>
      </c>
      <c r="H289" s="103" t="s">
        <v>199</v>
      </c>
      <c r="I289" s="104" t="s">
        <v>754</v>
      </c>
      <c r="J289" s="105">
        <v>157</v>
      </c>
      <c r="K289" s="105">
        <v>55</v>
      </c>
      <c r="L289" s="105" t="s">
        <v>867</v>
      </c>
      <c r="M289" s="105" t="s">
        <v>833</v>
      </c>
      <c r="N289" s="105" t="s">
        <v>833</v>
      </c>
      <c r="O289" s="105" t="s">
        <v>833</v>
      </c>
      <c r="P289" s="105" t="s">
        <v>833</v>
      </c>
      <c r="Q289" s="105" t="s">
        <v>833</v>
      </c>
      <c r="R289" s="105" t="s">
        <v>833</v>
      </c>
      <c r="S289" s="105" t="s">
        <v>833</v>
      </c>
      <c r="T289" s="105" t="s">
        <v>833</v>
      </c>
      <c r="U289" s="105" t="s">
        <v>833</v>
      </c>
      <c r="V289" s="105" t="s">
        <v>833</v>
      </c>
      <c r="W289" s="105" t="s">
        <v>833</v>
      </c>
      <c r="X289" s="105" t="s">
        <v>850</v>
      </c>
      <c r="Y289" s="105" t="s">
        <v>833</v>
      </c>
      <c r="Z289" s="105"/>
      <c r="AA289" s="105">
        <v>3</v>
      </c>
      <c r="AB289" s="105"/>
      <c r="AC289" s="105" t="s">
        <v>1087</v>
      </c>
    </row>
    <row r="290" spans="1:29" ht="45">
      <c r="A290" s="103">
        <v>308</v>
      </c>
      <c r="B290" s="103">
        <v>315</v>
      </c>
      <c r="C290" s="103" t="s">
        <v>767</v>
      </c>
      <c r="D290" s="103">
        <v>1983</v>
      </c>
      <c r="E290" s="99" t="str">
        <f t="shared" si="4"/>
        <v>Lê Thị Thu Thảo 1983</v>
      </c>
      <c r="F290" s="103">
        <v>35</v>
      </c>
      <c r="G290" s="99">
        <v>36</v>
      </c>
      <c r="H290" s="103" t="s">
        <v>320</v>
      </c>
      <c r="I290" s="104" t="s">
        <v>754</v>
      </c>
      <c r="J290" s="105">
        <v>146</v>
      </c>
      <c r="K290" s="105">
        <v>50</v>
      </c>
      <c r="L290" s="105" t="s">
        <v>857</v>
      </c>
      <c r="M290" s="105" t="s">
        <v>833</v>
      </c>
      <c r="N290" s="105" t="s">
        <v>833</v>
      </c>
      <c r="O290" s="105" t="s">
        <v>833</v>
      </c>
      <c r="P290" s="105" t="s">
        <v>833</v>
      </c>
      <c r="Q290" s="105" t="s">
        <v>833</v>
      </c>
      <c r="R290" s="105" t="s">
        <v>833</v>
      </c>
      <c r="S290" s="105" t="s">
        <v>833</v>
      </c>
      <c r="T290" s="105" t="s">
        <v>833</v>
      </c>
      <c r="U290" s="105" t="s">
        <v>833</v>
      </c>
      <c r="V290" s="105" t="s">
        <v>849</v>
      </c>
      <c r="W290" s="105" t="s">
        <v>833</v>
      </c>
      <c r="X290" s="105" t="s">
        <v>899</v>
      </c>
      <c r="Y290" s="105" t="s">
        <v>833</v>
      </c>
      <c r="Z290" s="105"/>
      <c r="AA290" s="105">
        <v>4</v>
      </c>
      <c r="AB290" s="105" t="s">
        <v>811</v>
      </c>
      <c r="AC290" s="105" t="s">
        <v>851</v>
      </c>
    </row>
    <row r="291" spans="1:29" ht="45">
      <c r="A291" s="103">
        <v>309</v>
      </c>
      <c r="B291" s="103">
        <v>318</v>
      </c>
      <c r="C291" s="103" t="s">
        <v>769</v>
      </c>
      <c r="D291" s="103">
        <v>1980</v>
      </c>
      <c r="E291" s="99" t="str">
        <f t="shared" si="4"/>
        <v>Lữ Xuân Trang 1980</v>
      </c>
      <c r="F291" s="103">
        <v>38</v>
      </c>
      <c r="G291" s="99">
        <v>39</v>
      </c>
      <c r="H291" s="103" t="s">
        <v>320</v>
      </c>
      <c r="I291" s="104" t="s">
        <v>754</v>
      </c>
      <c r="J291" s="105">
        <v>152</v>
      </c>
      <c r="K291" s="105">
        <v>60</v>
      </c>
      <c r="L291" s="105" t="s">
        <v>844</v>
      </c>
      <c r="M291" s="105" t="s">
        <v>833</v>
      </c>
      <c r="N291" s="105" t="s">
        <v>833</v>
      </c>
      <c r="O291" s="105" t="s">
        <v>833</v>
      </c>
      <c r="P291" s="105" t="s">
        <v>833</v>
      </c>
      <c r="Q291" s="105" t="s">
        <v>833</v>
      </c>
      <c r="R291" s="105" t="s">
        <v>833</v>
      </c>
      <c r="S291" s="105" t="s">
        <v>833</v>
      </c>
      <c r="T291" s="105" t="s">
        <v>833</v>
      </c>
      <c r="U291" s="105" t="s">
        <v>833</v>
      </c>
      <c r="V291" s="105" t="s">
        <v>849</v>
      </c>
      <c r="W291" s="105" t="s">
        <v>898</v>
      </c>
      <c r="X291" s="105" t="s">
        <v>850</v>
      </c>
      <c r="Y291" s="105" t="s">
        <v>833</v>
      </c>
      <c r="Z291" s="105"/>
      <c r="AA291" s="105">
        <v>2</v>
      </c>
      <c r="AB291" s="105"/>
      <c r="AC291" s="105" t="s">
        <v>930</v>
      </c>
    </row>
    <row r="292" spans="1:29" ht="45">
      <c r="A292" s="103">
        <v>310</v>
      </c>
      <c r="B292" s="103">
        <v>327</v>
      </c>
      <c r="C292" s="103" t="s">
        <v>771</v>
      </c>
      <c r="D292" s="103">
        <v>1990</v>
      </c>
      <c r="E292" s="99" t="str">
        <f t="shared" si="4"/>
        <v>Đào Anh Tuấn 1990</v>
      </c>
      <c r="F292" s="103">
        <v>28</v>
      </c>
      <c r="G292" s="99">
        <v>29</v>
      </c>
      <c r="H292" s="103" t="s">
        <v>199</v>
      </c>
      <c r="I292" s="104" t="s">
        <v>754</v>
      </c>
      <c r="J292" s="105">
        <v>172</v>
      </c>
      <c r="K292" s="105">
        <v>80</v>
      </c>
      <c r="L292" s="105" t="s">
        <v>844</v>
      </c>
      <c r="M292" s="105" t="s">
        <v>833</v>
      </c>
      <c r="N292" s="105" t="s">
        <v>833</v>
      </c>
      <c r="O292" s="105" t="s">
        <v>833</v>
      </c>
      <c r="P292" s="105" t="s">
        <v>833</v>
      </c>
      <c r="Q292" s="105" t="s">
        <v>833</v>
      </c>
      <c r="R292" s="105" t="s">
        <v>833</v>
      </c>
      <c r="S292" s="105" t="s">
        <v>833</v>
      </c>
      <c r="T292" s="105" t="s">
        <v>833</v>
      </c>
      <c r="U292" s="105" t="s">
        <v>833</v>
      </c>
      <c r="V292" s="105" t="s">
        <v>833</v>
      </c>
      <c r="W292" s="105" t="s">
        <v>865</v>
      </c>
      <c r="X292" s="105" t="s">
        <v>850</v>
      </c>
      <c r="Y292" s="105" t="s">
        <v>833</v>
      </c>
      <c r="Z292" s="105"/>
      <c r="AA292" s="105">
        <v>2</v>
      </c>
      <c r="AB292" s="105"/>
      <c r="AC292" s="105" t="s">
        <v>1223</v>
      </c>
    </row>
    <row r="293" spans="1:29" ht="60">
      <c r="A293" s="103">
        <v>312</v>
      </c>
      <c r="B293" s="103">
        <v>409</v>
      </c>
      <c r="C293" s="103" t="s">
        <v>775</v>
      </c>
      <c r="D293" s="103">
        <v>1990</v>
      </c>
      <c r="E293" s="99" t="str">
        <f t="shared" si="4"/>
        <v>Nguyễn Mỹ Tiên 1990</v>
      </c>
      <c r="F293" s="103">
        <v>28</v>
      </c>
      <c r="G293" s="99">
        <v>29</v>
      </c>
      <c r="H293" s="103" t="s">
        <v>320</v>
      </c>
      <c r="I293" s="104" t="s">
        <v>754</v>
      </c>
      <c r="J293" s="105">
        <v>157</v>
      </c>
      <c r="K293" s="105">
        <v>70</v>
      </c>
      <c r="L293" s="105" t="s">
        <v>844</v>
      </c>
      <c r="M293" s="105" t="s">
        <v>833</v>
      </c>
      <c r="N293" s="105" t="s">
        <v>833</v>
      </c>
      <c r="O293" s="105" t="s">
        <v>833</v>
      </c>
      <c r="P293" s="105" t="s">
        <v>833</v>
      </c>
      <c r="Q293" s="105" t="s">
        <v>833</v>
      </c>
      <c r="R293" s="105" t="s">
        <v>833</v>
      </c>
      <c r="S293" s="105" t="s">
        <v>833</v>
      </c>
      <c r="T293" s="105" t="s">
        <v>833</v>
      </c>
      <c r="U293" s="105" t="s">
        <v>833</v>
      </c>
      <c r="V293" s="105" t="s">
        <v>849</v>
      </c>
      <c r="W293" s="105" t="s">
        <v>865</v>
      </c>
      <c r="X293" s="105" t="s">
        <v>846</v>
      </c>
      <c r="Y293" s="105" t="s">
        <v>1197</v>
      </c>
      <c r="Z293" s="105"/>
      <c r="AA293" s="105">
        <v>2</v>
      </c>
      <c r="AB293" s="105"/>
      <c r="AC293" s="105" t="s">
        <v>1178</v>
      </c>
    </row>
    <row r="294" spans="1:29" ht="45">
      <c r="A294" s="103">
        <v>313</v>
      </c>
      <c r="B294" s="103">
        <v>410</v>
      </c>
      <c r="C294" s="103" t="s">
        <v>778</v>
      </c>
      <c r="D294" s="103">
        <v>1985</v>
      </c>
      <c r="E294" s="99" t="str">
        <f t="shared" si="4"/>
        <v>Trần Thị Ngọc Dung 1985</v>
      </c>
      <c r="F294" s="103">
        <v>33</v>
      </c>
      <c r="G294" s="99">
        <v>34</v>
      </c>
      <c r="H294" s="103" t="s">
        <v>320</v>
      </c>
      <c r="I294" s="104" t="s">
        <v>754</v>
      </c>
      <c r="J294" s="105">
        <v>159</v>
      </c>
      <c r="K294" s="105">
        <v>42</v>
      </c>
      <c r="L294" s="105" t="s">
        <v>844</v>
      </c>
      <c r="M294" s="105" t="s">
        <v>833</v>
      </c>
      <c r="N294" s="105" t="s">
        <v>833</v>
      </c>
      <c r="O294" s="105" t="s">
        <v>833</v>
      </c>
      <c r="P294" s="105" t="s">
        <v>833</v>
      </c>
      <c r="Q294" s="105" t="s">
        <v>833</v>
      </c>
      <c r="R294" s="105" t="s">
        <v>833</v>
      </c>
      <c r="S294" s="105" t="s">
        <v>833</v>
      </c>
      <c r="T294" s="105" t="s">
        <v>833</v>
      </c>
      <c r="U294" s="105" t="s">
        <v>833</v>
      </c>
      <c r="V294" s="105" t="s">
        <v>849</v>
      </c>
      <c r="W294" s="105" t="s">
        <v>865</v>
      </c>
      <c r="X294" s="105" t="s">
        <v>850</v>
      </c>
      <c r="Y294" s="105" t="s">
        <v>833</v>
      </c>
      <c r="Z294" s="105"/>
      <c r="AA294" s="105">
        <v>2</v>
      </c>
      <c r="AB294" s="105"/>
      <c r="AC294" s="105" t="s">
        <v>1224</v>
      </c>
    </row>
    <row r="295" spans="1:29" ht="45">
      <c r="A295" s="103">
        <v>314</v>
      </c>
      <c r="B295" s="103">
        <v>269</v>
      </c>
      <c r="C295" s="103" t="s">
        <v>780</v>
      </c>
      <c r="D295" s="103">
        <v>1959</v>
      </c>
      <c r="E295" s="99" t="str">
        <f t="shared" si="4"/>
        <v>Võ Phước Quang 1959</v>
      </c>
      <c r="F295" s="103">
        <v>59</v>
      </c>
      <c r="G295" s="99">
        <v>60</v>
      </c>
      <c r="H295" s="103" t="s">
        <v>199</v>
      </c>
      <c r="I295" s="104" t="s">
        <v>782</v>
      </c>
      <c r="J295" s="105">
        <v>163</v>
      </c>
      <c r="K295" s="105">
        <v>54</v>
      </c>
      <c r="L295" s="105" t="s">
        <v>831</v>
      </c>
      <c r="M295" s="105" t="s">
        <v>833</v>
      </c>
      <c r="N295" s="105" t="s">
        <v>833</v>
      </c>
      <c r="O295" s="105" t="s">
        <v>833</v>
      </c>
      <c r="P295" s="105" t="s">
        <v>833</v>
      </c>
      <c r="Q295" s="105" t="s">
        <v>833</v>
      </c>
      <c r="R295" s="105" t="s">
        <v>833</v>
      </c>
      <c r="S295" s="105" t="s">
        <v>833</v>
      </c>
      <c r="T295" s="105" t="s">
        <v>833</v>
      </c>
      <c r="U295" s="105" t="s">
        <v>833</v>
      </c>
      <c r="V295" s="105" t="s">
        <v>849</v>
      </c>
      <c r="W295" s="105" t="s">
        <v>1225</v>
      </c>
      <c r="X295" s="105" t="s">
        <v>859</v>
      </c>
      <c r="Y295" s="105" t="s">
        <v>833</v>
      </c>
      <c r="Z295" s="105"/>
      <c r="AA295" s="105">
        <v>5</v>
      </c>
      <c r="AB295" s="105" t="s">
        <v>1226</v>
      </c>
      <c r="AC295" s="105" t="s">
        <v>927</v>
      </c>
    </row>
    <row r="296" spans="1:29" ht="60">
      <c r="A296" s="103">
        <v>315</v>
      </c>
      <c r="B296" s="103">
        <v>380</v>
      </c>
      <c r="C296" s="103" t="s">
        <v>783</v>
      </c>
      <c r="D296" s="103">
        <v>1971</v>
      </c>
      <c r="E296" s="99" t="str">
        <f t="shared" si="4"/>
        <v>Nguyễn Vũ Xuân Thì 1971</v>
      </c>
      <c r="F296" s="103">
        <v>47</v>
      </c>
      <c r="G296" s="99">
        <v>48</v>
      </c>
      <c r="H296" s="103" t="s">
        <v>199</v>
      </c>
      <c r="I296" s="104" t="s">
        <v>782</v>
      </c>
      <c r="J296" s="105">
        <v>154</v>
      </c>
      <c r="K296" s="105">
        <v>51</v>
      </c>
      <c r="L296" s="105" t="s">
        <v>867</v>
      </c>
      <c r="M296" s="105" t="s">
        <v>833</v>
      </c>
      <c r="N296" s="105" t="s">
        <v>833</v>
      </c>
      <c r="O296" s="105" t="s">
        <v>833</v>
      </c>
      <c r="P296" s="105" t="s">
        <v>833</v>
      </c>
      <c r="Q296" s="105" t="s">
        <v>833</v>
      </c>
      <c r="R296" s="105" t="s">
        <v>833</v>
      </c>
      <c r="S296" s="105" t="s">
        <v>833</v>
      </c>
      <c r="T296" s="105" t="s">
        <v>833</v>
      </c>
      <c r="U296" s="105" t="s">
        <v>845</v>
      </c>
      <c r="V296" s="105" t="s">
        <v>836</v>
      </c>
      <c r="W296" s="105" t="s">
        <v>833</v>
      </c>
      <c r="X296" s="105" t="s">
        <v>1053</v>
      </c>
      <c r="Y296" s="105" t="s">
        <v>833</v>
      </c>
      <c r="Z296" s="105"/>
      <c r="AA296" s="105">
        <v>3</v>
      </c>
      <c r="AB296" s="105"/>
      <c r="AC296" s="105" t="s">
        <v>889</v>
      </c>
    </row>
    <row r="297" spans="1:29" ht="60">
      <c r="A297" s="103">
        <v>316</v>
      </c>
      <c r="B297" s="103">
        <v>270</v>
      </c>
      <c r="C297" s="103" t="s">
        <v>786</v>
      </c>
      <c r="D297" s="103">
        <v>1969</v>
      </c>
      <c r="E297" s="99" t="str">
        <f t="shared" si="4"/>
        <v>Đặng Thế Huân 1969</v>
      </c>
      <c r="F297" s="103">
        <v>49</v>
      </c>
      <c r="G297" s="99">
        <v>50</v>
      </c>
      <c r="H297" s="103" t="s">
        <v>199</v>
      </c>
      <c r="I297" s="104" t="s">
        <v>782</v>
      </c>
      <c r="J297" s="105">
        <v>163</v>
      </c>
      <c r="K297" s="105">
        <v>70</v>
      </c>
      <c r="L297" s="105" t="s">
        <v>944</v>
      </c>
      <c r="M297" s="105" t="s">
        <v>840</v>
      </c>
      <c r="N297" s="105" t="s">
        <v>833</v>
      </c>
      <c r="O297" s="105" t="s">
        <v>833</v>
      </c>
      <c r="P297" s="105" t="s">
        <v>833</v>
      </c>
      <c r="Q297" s="105" t="s">
        <v>833</v>
      </c>
      <c r="R297" s="105" t="s">
        <v>833</v>
      </c>
      <c r="S297" s="105" t="s">
        <v>833</v>
      </c>
      <c r="T297" s="105" t="s">
        <v>833</v>
      </c>
      <c r="U297" s="105" t="s">
        <v>833</v>
      </c>
      <c r="V297" s="105" t="s">
        <v>884</v>
      </c>
      <c r="W297" s="105" t="s">
        <v>833</v>
      </c>
      <c r="X297" s="105" t="s">
        <v>894</v>
      </c>
      <c r="Y297" s="105" t="s">
        <v>833</v>
      </c>
      <c r="Z297" s="105"/>
      <c r="AA297" s="105">
        <v>2</v>
      </c>
      <c r="AB297" s="105"/>
      <c r="AC297" s="105" t="s">
        <v>1039</v>
      </c>
    </row>
    <row r="298" spans="1:29" ht="30">
      <c r="A298" s="103">
        <v>318</v>
      </c>
      <c r="B298" s="103">
        <v>275</v>
      </c>
      <c r="C298" s="103" t="s">
        <v>790</v>
      </c>
      <c r="D298" s="103">
        <v>1972</v>
      </c>
      <c r="E298" s="99" t="str">
        <f t="shared" si="4"/>
        <v>Đỗ Trọng Quý 1972</v>
      </c>
      <c r="F298" s="103">
        <v>46</v>
      </c>
      <c r="G298" s="99">
        <v>47</v>
      </c>
      <c r="H298" s="103" t="s">
        <v>199</v>
      </c>
      <c r="I298" s="104" t="s">
        <v>782</v>
      </c>
      <c r="J298" s="105">
        <v>172</v>
      </c>
      <c r="K298" s="105">
        <v>61</v>
      </c>
      <c r="L298" s="105" t="s">
        <v>844</v>
      </c>
      <c r="M298" s="105" t="s">
        <v>833</v>
      </c>
      <c r="N298" s="105" t="s">
        <v>833</v>
      </c>
      <c r="O298" s="105" t="s">
        <v>833</v>
      </c>
      <c r="P298" s="105" t="s">
        <v>833</v>
      </c>
      <c r="Q298" s="105" t="s">
        <v>833</v>
      </c>
      <c r="R298" s="105" t="s">
        <v>833</v>
      </c>
      <c r="S298" s="105" t="s">
        <v>833</v>
      </c>
      <c r="T298" s="105" t="s">
        <v>833</v>
      </c>
      <c r="U298" s="105" t="s">
        <v>833</v>
      </c>
      <c r="V298" s="105" t="s">
        <v>833</v>
      </c>
      <c r="W298" s="105" t="s">
        <v>833</v>
      </c>
      <c r="X298" s="105" t="s">
        <v>876</v>
      </c>
      <c r="Y298" s="105" t="s">
        <v>833</v>
      </c>
      <c r="Z298" s="105"/>
      <c r="AA298" s="105">
        <v>1</v>
      </c>
      <c r="AB298" s="105"/>
      <c r="AC298" s="105" t="s">
        <v>928</v>
      </c>
    </row>
    <row r="299" spans="1:29" ht="30">
      <c r="A299" s="103">
        <v>319</v>
      </c>
      <c r="B299" s="103">
        <v>391</v>
      </c>
      <c r="C299" s="103" t="s">
        <v>793</v>
      </c>
      <c r="D299" s="103">
        <v>1980</v>
      </c>
      <c r="E299" s="99" t="str">
        <f t="shared" si="4"/>
        <v>Phan Văn Hoà 1980</v>
      </c>
      <c r="F299" s="103">
        <v>38</v>
      </c>
      <c r="G299" s="99">
        <v>39</v>
      </c>
      <c r="H299" s="103" t="s">
        <v>199</v>
      </c>
      <c r="I299" s="104" t="s">
        <v>782</v>
      </c>
      <c r="J299" s="105">
        <v>161</v>
      </c>
      <c r="K299" s="105">
        <v>64</v>
      </c>
      <c r="L299" s="105" t="s">
        <v>831</v>
      </c>
      <c r="M299" s="105" t="s">
        <v>833</v>
      </c>
      <c r="N299" s="105" t="s">
        <v>833</v>
      </c>
      <c r="O299" s="105" t="s">
        <v>833</v>
      </c>
      <c r="P299" s="105" t="s">
        <v>833</v>
      </c>
      <c r="Q299" s="105" t="s">
        <v>833</v>
      </c>
      <c r="R299" s="105" t="s">
        <v>833</v>
      </c>
      <c r="S299" s="105" t="s">
        <v>833</v>
      </c>
      <c r="T299" s="105" t="s">
        <v>833</v>
      </c>
      <c r="U299" s="105" t="s">
        <v>833</v>
      </c>
      <c r="V299" s="105" t="s">
        <v>833</v>
      </c>
      <c r="W299" s="105" t="s">
        <v>833</v>
      </c>
      <c r="X299" s="105" t="s">
        <v>899</v>
      </c>
      <c r="Y299" s="105" t="s">
        <v>833</v>
      </c>
      <c r="Z299" s="105"/>
      <c r="AA299" s="105">
        <v>1</v>
      </c>
      <c r="AB299" s="105"/>
      <c r="AC299" s="105" t="s">
        <v>928</v>
      </c>
    </row>
    <row r="300" spans="1:29" ht="30">
      <c r="A300" s="103">
        <v>320</v>
      </c>
      <c r="B300" s="103">
        <v>384</v>
      </c>
      <c r="C300" s="103" t="s">
        <v>795</v>
      </c>
      <c r="D300" s="103">
        <v>1964</v>
      </c>
      <c r="E300" s="99" t="str">
        <f t="shared" si="4"/>
        <v>Đinh Đồng Hiệp 1964</v>
      </c>
      <c r="F300" s="103">
        <v>54</v>
      </c>
      <c r="G300" s="99">
        <v>55</v>
      </c>
      <c r="H300" s="103" t="s">
        <v>199</v>
      </c>
      <c r="I300" s="104" t="s">
        <v>782</v>
      </c>
      <c r="J300" s="105">
        <v>175</v>
      </c>
      <c r="K300" s="105">
        <v>69</v>
      </c>
      <c r="L300" s="105" t="s">
        <v>831</v>
      </c>
      <c r="M300" s="105" t="s">
        <v>833</v>
      </c>
      <c r="N300" s="105" t="s">
        <v>1227</v>
      </c>
      <c r="O300" s="105" t="s">
        <v>833</v>
      </c>
      <c r="P300" s="105" t="s">
        <v>833</v>
      </c>
      <c r="Q300" s="105" t="s">
        <v>833</v>
      </c>
      <c r="R300" s="105" t="s">
        <v>833</v>
      </c>
      <c r="S300" s="105" t="s">
        <v>833</v>
      </c>
      <c r="T300" s="105" t="s">
        <v>833</v>
      </c>
      <c r="U300" s="105" t="s">
        <v>833</v>
      </c>
      <c r="V300" s="105" t="s">
        <v>836</v>
      </c>
      <c r="W300" s="105" t="s">
        <v>833</v>
      </c>
      <c r="X300" s="105" t="s">
        <v>906</v>
      </c>
      <c r="Y300" s="105" t="s">
        <v>833</v>
      </c>
      <c r="Z300" s="105"/>
      <c r="AA300" s="105">
        <v>3</v>
      </c>
      <c r="AB300" s="105"/>
      <c r="AC300" s="105" t="s">
        <v>1228</v>
      </c>
    </row>
    <row r="301" spans="1:29" ht="45">
      <c r="A301" s="103">
        <v>321</v>
      </c>
      <c r="B301" s="103">
        <v>383</v>
      </c>
      <c r="C301" s="103" t="s">
        <v>797</v>
      </c>
      <c r="D301" s="103">
        <v>1986</v>
      </c>
      <c r="E301" s="99" t="str">
        <f t="shared" si="4"/>
        <v>Trần Đình Khoa 1986</v>
      </c>
      <c r="F301" s="103">
        <v>32</v>
      </c>
      <c r="G301" s="99">
        <v>33</v>
      </c>
      <c r="H301" s="103" t="s">
        <v>199</v>
      </c>
      <c r="I301" s="104" t="s">
        <v>782</v>
      </c>
      <c r="J301" s="105">
        <v>163</v>
      </c>
      <c r="K301" s="105">
        <v>69</v>
      </c>
      <c r="L301" s="105" t="s">
        <v>933</v>
      </c>
      <c r="M301" s="105" t="s">
        <v>833</v>
      </c>
      <c r="N301" s="105" t="s">
        <v>833</v>
      </c>
      <c r="O301" s="105" t="s">
        <v>833</v>
      </c>
      <c r="P301" s="105" t="s">
        <v>833</v>
      </c>
      <c r="Q301" s="105" t="s">
        <v>833</v>
      </c>
      <c r="R301" s="105" t="s">
        <v>833</v>
      </c>
      <c r="S301" s="105" t="s">
        <v>833</v>
      </c>
      <c r="T301" s="105" t="s">
        <v>833</v>
      </c>
      <c r="U301" s="105" t="s">
        <v>833</v>
      </c>
      <c r="V301" s="105" t="s">
        <v>849</v>
      </c>
      <c r="W301" s="105" t="s">
        <v>833</v>
      </c>
      <c r="X301" s="105" t="s">
        <v>850</v>
      </c>
      <c r="Y301" s="105" t="s">
        <v>833</v>
      </c>
      <c r="Z301" s="105"/>
      <c r="AA301" s="105">
        <v>5</v>
      </c>
      <c r="AB301" s="105" t="s">
        <v>1226</v>
      </c>
      <c r="AC301" s="105" t="s">
        <v>1105</v>
      </c>
    </row>
    <row r="302" spans="1:29" ht="45">
      <c r="A302" s="103">
        <v>322</v>
      </c>
      <c r="B302" s="103">
        <v>382</v>
      </c>
      <c r="C302" s="103" t="s">
        <v>798</v>
      </c>
      <c r="D302" s="103">
        <v>1971</v>
      </c>
      <c r="E302" s="99" t="str">
        <f t="shared" si="4"/>
        <v>Võ Thị Tuyết 1971</v>
      </c>
      <c r="F302" s="103">
        <v>47</v>
      </c>
      <c r="G302" s="99">
        <v>48</v>
      </c>
      <c r="H302" s="103" t="s">
        <v>320</v>
      </c>
      <c r="I302" s="104" t="s">
        <v>113</v>
      </c>
      <c r="J302" s="105">
        <v>154</v>
      </c>
      <c r="K302" s="105">
        <v>51</v>
      </c>
      <c r="L302" s="105" t="s">
        <v>857</v>
      </c>
      <c r="M302" s="105" t="s">
        <v>833</v>
      </c>
      <c r="N302" s="105" t="s">
        <v>833</v>
      </c>
      <c r="O302" s="105" t="s">
        <v>833</v>
      </c>
      <c r="P302" s="105" t="s">
        <v>833</v>
      </c>
      <c r="Q302" s="105" t="s">
        <v>833</v>
      </c>
      <c r="R302" s="105" t="s">
        <v>833</v>
      </c>
      <c r="S302" s="105" t="s">
        <v>833</v>
      </c>
      <c r="T302" s="105" t="s">
        <v>833</v>
      </c>
      <c r="U302" s="105" t="s">
        <v>833</v>
      </c>
      <c r="V302" s="105" t="s">
        <v>833</v>
      </c>
      <c r="W302" s="105" t="s">
        <v>865</v>
      </c>
      <c r="X302" s="105" t="s">
        <v>906</v>
      </c>
      <c r="Y302" s="105" t="s">
        <v>833</v>
      </c>
      <c r="Z302" s="105" t="s">
        <v>833</v>
      </c>
      <c r="AA302" s="105">
        <v>3</v>
      </c>
      <c r="AB302" s="105"/>
      <c r="AC302" s="105" t="s">
        <v>913</v>
      </c>
    </row>
    <row r="303" spans="1:29" ht="45">
      <c r="A303" s="106">
        <v>325</v>
      </c>
      <c r="B303" s="106"/>
      <c r="C303" s="103" t="s">
        <v>804</v>
      </c>
      <c r="D303" s="103">
        <v>1987</v>
      </c>
      <c r="E303" s="99" t="str">
        <f t="shared" si="4"/>
        <v>Võ Tấn Kiệt 1987</v>
      </c>
      <c r="F303" s="103">
        <v>31</v>
      </c>
      <c r="G303" s="99">
        <v>32</v>
      </c>
      <c r="H303" s="103" t="s">
        <v>199</v>
      </c>
      <c r="I303" s="109"/>
      <c r="J303" s="105">
        <v>166</v>
      </c>
      <c r="K303" s="105">
        <v>52</v>
      </c>
      <c r="L303" s="105" t="s">
        <v>867</v>
      </c>
      <c r="M303" s="105" t="s">
        <v>833</v>
      </c>
      <c r="N303" s="105" t="s">
        <v>833</v>
      </c>
      <c r="O303" s="105" t="s">
        <v>833</v>
      </c>
      <c r="P303" s="105" t="s">
        <v>833</v>
      </c>
      <c r="Q303" s="105" t="s">
        <v>833</v>
      </c>
      <c r="R303" s="105" t="s">
        <v>833</v>
      </c>
      <c r="S303" s="105" t="s">
        <v>833</v>
      </c>
      <c r="T303" s="105" t="s">
        <v>833</v>
      </c>
      <c r="U303" s="105" t="s">
        <v>833</v>
      </c>
      <c r="V303" s="105" t="s">
        <v>849</v>
      </c>
      <c r="W303" s="105" t="s">
        <v>865</v>
      </c>
      <c r="X303" s="105" t="s">
        <v>850</v>
      </c>
      <c r="Y303" s="105" t="s">
        <v>833</v>
      </c>
      <c r="Z303" s="105"/>
      <c r="AA303" s="105">
        <v>2</v>
      </c>
      <c r="AB303" s="105"/>
      <c r="AC303" s="105" t="s">
        <v>957</v>
      </c>
    </row>
    <row r="304" spans="1:29" ht="45">
      <c r="A304" s="110">
        <v>326</v>
      </c>
      <c r="B304" s="110"/>
      <c r="C304" s="111" t="s">
        <v>1229</v>
      </c>
      <c r="D304" s="110">
        <v>1971</v>
      </c>
      <c r="E304" s="99" t="str">
        <f t="shared" si="4"/>
        <v>Nguyễn Phước Tài 1971</v>
      </c>
      <c r="F304" s="110">
        <v>47</v>
      </c>
      <c r="G304" s="99">
        <v>48</v>
      </c>
      <c r="H304" s="110" t="s">
        <v>199</v>
      </c>
      <c r="I304" s="112"/>
      <c r="J304" s="113">
        <v>169</v>
      </c>
      <c r="K304" s="113">
        <v>70</v>
      </c>
      <c r="L304" s="113" t="s">
        <v>944</v>
      </c>
      <c r="M304" s="113" t="s">
        <v>840</v>
      </c>
      <c r="N304" s="113" t="s">
        <v>833</v>
      </c>
      <c r="O304" s="113" t="s">
        <v>833</v>
      </c>
      <c r="P304" s="113" t="s">
        <v>833</v>
      </c>
      <c r="Q304" s="113" t="s">
        <v>833</v>
      </c>
      <c r="R304" s="113" t="s">
        <v>833</v>
      </c>
      <c r="S304" s="113" t="s">
        <v>833</v>
      </c>
      <c r="T304" s="113" t="s">
        <v>833</v>
      </c>
      <c r="U304" s="113" t="s">
        <v>833</v>
      </c>
      <c r="V304" s="113" t="s">
        <v>833</v>
      </c>
      <c r="W304" s="113" t="s">
        <v>833</v>
      </c>
      <c r="X304" s="113" t="s">
        <v>894</v>
      </c>
      <c r="Y304" s="113" t="s">
        <v>833</v>
      </c>
      <c r="Z304" s="113"/>
      <c r="AA304" s="113">
        <v>2</v>
      </c>
      <c r="AB304" s="113"/>
      <c r="AC304" s="113" t="s">
        <v>1230</v>
      </c>
    </row>
  </sheetData>
  <pageMargins left="0.31" right="0.33" top="0.24" bottom="0.66" header="0.16" footer="0.43"/>
  <pageSetup paperSize="9" pageOrder="overThenDown" orientation="landscape" r:id="rId1"/>
  <headerFoot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1:BB330"/>
  <sheetViews>
    <sheetView topLeftCell="A6" zoomScaleNormal="100" workbookViewId="0">
      <selection activeCell="D113" sqref="D113"/>
    </sheetView>
  </sheetViews>
  <sheetFormatPr defaultRowHeight="15.75"/>
  <cols>
    <col min="1" max="1" width="7" style="1" customWidth="1"/>
    <col min="2" max="2" width="7.42578125" style="1" customWidth="1"/>
    <col min="3" max="3" width="28.140625" style="1" customWidth="1"/>
    <col min="4" max="4" width="48.5703125" style="1" bestFit="1" customWidth="1"/>
    <col min="5" max="6" width="28.140625" style="1" customWidth="1"/>
    <col min="7" max="7" width="48.5703125" style="1" bestFit="1" customWidth="1"/>
    <col min="8" max="8" width="21.5703125" style="1" customWidth="1"/>
    <col min="9" max="9" width="13.7109375" style="1" customWidth="1"/>
    <col min="10" max="10" width="8.28515625" style="1" customWidth="1"/>
    <col min="11" max="12" width="24" style="1" hidden="1" customWidth="1"/>
    <col min="13" max="13" width="7" style="1" hidden="1" customWidth="1"/>
    <col min="14" max="14" width="36.5703125" style="1" hidden="1" customWidth="1"/>
    <col min="15" max="15" width="48.5703125" style="1" bestFit="1" customWidth="1"/>
    <col min="16" max="20" width="8.140625" style="1" customWidth="1"/>
    <col min="21" max="22" width="8.140625" style="2" customWidth="1"/>
    <col min="23" max="27" width="8.7109375" style="3" customWidth="1"/>
    <col min="28" max="28" width="8.7109375" style="4" customWidth="1"/>
    <col min="29" max="36" width="8.7109375" style="3" customWidth="1"/>
    <col min="37" max="38" width="8.7109375" style="2" customWidth="1"/>
    <col min="39" max="39" width="8.7109375" style="5" customWidth="1"/>
    <col min="40" max="52" width="8.7109375" style="3" customWidth="1"/>
    <col min="53" max="54" width="8.7109375" style="1" customWidth="1"/>
    <col min="55" max="16384" width="9.140625" style="1"/>
  </cols>
  <sheetData>
    <row r="1" spans="1:54" ht="3.75" customHeight="1"/>
    <row r="2" spans="1:54" ht="30" customHeight="1">
      <c r="A2" s="334" t="s">
        <v>0</v>
      </c>
      <c r="B2" s="334" t="s">
        <v>1</v>
      </c>
      <c r="C2" s="335" t="s">
        <v>2</v>
      </c>
      <c r="D2" s="335" t="s">
        <v>3</v>
      </c>
      <c r="E2" s="116"/>
      <c r="F2" s="116"/>
      <c r="G2" s="335" t="s">
        <v>3</v>
      </c>
      <c r="H2" s="6"/>
      <c r="I2" s="6"/>
      <c r="J2" s="116"/>
      <c r="K2" s="7"/>
      <c r="L2" s="115"/>
      <c r="M2" s="334" t="s">
        <v>0</v>
      </c>
      <c r="N2" s="7"/>
      <c r="O2" s="335" t="s">
        <v>3</v>
      </c>
      <c r="P2" s="336" t="s">
        <v>4</v>
      </c>
      <c r="Q2" s="336"/>
      <c r="R2" s="336"/>
      <c r="S2" s="336" t="s">
        <v>5</v>
      </c>
      <c r="T2" s="336"/>
      <c r="U2" s="8" t="s">
        <v>6</v>
      </c>
      <c r="V2" s="9" t="s">
        <v>7</v>
      </c>
      <c r="W2" s="10" t="s">
        <v>8</v>
      </c>
      <c r="X2" s="10" t="s">
        <v>9</v>
      </c>
      <c r="Y2" s="10" t="s">
        <v>10</v>
      </c>
      <c r="Z2" s="9" t="s">
        <v>11</v>
      </c>
      <c r="AA2" s="9" t="s">
        <v>12</v>
      </c>
      <c r="AB2" s="11" t="s">
        <v>13</v>
      </c>
      <c r="AC2" s="10" t="s">
        <v>14</v>
      </c>
      <c r="AD2" s="9" t="s">
        <v>15</v>
      </c>
      <c r="AE2" s="12" t="s">
        <v>16</v>
      </c>
      <c r="AF2" s="9" t="s">
        <v>15</v>
      </c>
      <c r="AG2" s="9" t="s">
        <v>17</v>
      </c>
      <c r="AH2" s="9" t="s">
        <v>18</v>
      </c>
      <c r="AI2" s="10" t="s">
        <v>19</v>
      </c>
      <c r="AJ2" s="10" t="s">
        <v>20</v>
      </c>
      <c r="AK2" s="10" t="s">
        <v>21</v>
      </c>
      <c r="AL2" s="10" t="s">
        <v>22</v>
      </c>
      <c r="AM2" s="13" t="s">
        <v>23</v>
      </c>
      <c r="AN2" s="10" t="s">
        <v>24</v>
      </c>
      <c r="AO2" s="10" t="s">
        <v>25</v>
      </c>
      <c r="AP2" s="10" t="s">
        <v>26</v>
      </c>
      <c r="AQ2" s="10" t="s">
        <v>27</v>
      </c>
      <c r="AR2" s="10" t="s">
        <v>28</v>
      </c>
      <c r="AS2" s="10" t="s">
        <v>29</v>
      </c>
      <c r="AT2" s="10" t="s">
        <v>30</v>
      </c>
      <c r="AU2" s="10" t="s">
        <v>31</v>
      </c>
      <c r="AV2" s="10" t="s">
        <v>32</v>
      </c>
      <c r="AW2" s="10" t="s">
        <v>33</v>
      </c>
      <c r="AX2" s="10" t="s">
        <v>34</v>
      </c>
      <c r="AY2" s="10" t="s">
        <v>35</v>
      </c>
      <c r="AZ2" s="10" t="s">
        <v>36</v>
      </c>
      <c r="BA2" s="10" t="s">
        <v>37</v>
      </c>
      <c r="BB2" s="10" t="s">
        <v>38</v>
      </c>
    </row>
    <row r="3" spans="1:54" ht="30" customHeight="1">
      <c r="A3" s="334"/>
      <c r="B3" s="334"/>
      <c r="C3" s="335"/>
      <c r="D3" s="335"/>
      <c r="E3" s="116" t="s">
        <v>2614</v>
      </c>
      <c r="F3" s="116" t="s">
        <v>2615</v>
      </c>
      <c r="G3" s="335"/>
      <c r="H3" s="6"/>
      <c r="I3" s="6"/>
      <c r="J3" s="116" t="s">
        <v>2615</v>
      </c>
      <c r="K3" s="7"/>
      <c r="L3" s="115" t="s">
        <v>2614</v>
      </c>
      <c r="M3" s="334"/>
      <c r="N3" s="7" t="s">
        <v>39</v>
      </c>
      <c r="O3" s="335"/>
      <c r="P3" s="336"/>
      <c r="Q3" s="336"/>
      <c r="R3" s="336"/>
      <c r="S3" s="336"/>
      <c r="T3" s="336"/>
      <c r="U3" s="14">
        <v>70000</v>
      </c>
      <c r="V3" s="15">
        <v>60000</v>
      </c>
      <c r="W3" s="16">
        <v>60000</v>
      </c>
      <c r="X3" s="16">
        <v>40000</v>
      </c>
      <c r="Y3" s="15">
        <v>60000</v>
      </c>
      <c r="Z3" s="15">
        <v>60000</v>
      </c>
      <c r="AA3" s="15">
        <v>60000</v>
      </c>
      <c r="AB3" s="17" t="s">
        <v>40</v>
      </c>
      <c r="AC3" s="18">
        <v>50000</v>
      </c>
      <c r="AD3" s="19">
        <v>45000</v>
      </c>
      <c r="AE3" s="18">
        <v>40000</v>
      </c>
      <c r="AF3" s="15">
        <v>45000</v>
      </c>
      <c r="AG3" s="15">
        <v>80000</v>
      </c>
      <c r="AH3" s="15"/>
      <c r="AI3" s="16">
        <v>50000</v>
      </c>
      <c r="AJ3" s="16">
        <v>40000</v>
      </c>
      <c r="AK3" s="16">
        <v>1</v>
      </c>
      <c r="AL3" s="16">
        <v>50000</v>
      </c>
      <c r="AM3" s="16">
        <v>100000</v>
      </c>
      <c r="AN3" s="16">
        <v>110000</v>
      </c>
      <c r="AO3" s="16">
        <v>150000</v>
      </c>
      <c r="AP3" s="16">
        <v>80000</v>
      </c>
      <c r="AQ3" s="16">
        <v>150000</v>
      </c>
      <c r="AR3" s="16">
        <v>110000</v>
      </c>
      <c r="AS3" s="16">
        <v>100000</v>
      </c>
      <c r="AT3" s="16">
        <v>60000</v>
      </c>
      <c r="AU3" s="16">
        <v>90000</v>
      </c>
      <c r="AV3" s="16">
        <v>140000</v>
      </c>
      <c r="AW3" s="16">
        <v>190000</v>
      </c>
      <c r="AX3" s="16">
        <v>190000</v>
      </c>
      <c r="AY3" s="16">
        <v>190000</v>
      </c>
      <c r="AZ3" s="16">
        <v>170000</v>
      </c>
      <c r="BA3" s="16">
        <v>190000</v>
      </c>
      <c r="BB3" s="20"/>
    </row>
    <row r="4" spans="1:54" ht="20.100000000000001" customHeight="1">
      <c r="A4" s="21">
        <v>1</v>
      </c>
      <c r="B4" s="22">
        <v>62</v>
      </c>
      <c r="C4" s="23" t="s">
        <v>41</v>
      </c>
      <c r="D4" s="23" t="s">
        <v>44</v>
      </c>
      <c r="E4" s="23" t="e">
        <f>VLOOKUP(C4,'DANHSACHKSK 2019MSBHYT'!$D$12:$E$336,4,0)</f>
        <v>#REF!</v>
      </c>
      <c r="F4" s="23">
        <v>1966</v>
      </c>
      <c r="G4" s="23" t="s">
        <v>44</v>
      </c>
      <c r="H4" s="23" t="s">
        <v>42</v>
      </c>
      <c r="I4" s="23" t="s">
        <v>43</v>
      </c>
      <c r="J4" s="23">
        <v>1966</v>
      </c>
      <c r="K4" s="25" t="str">
        <f>C4&amp;" "&amp;J4</f>
        <v>Phạm Hữu Lộc 1966</v>
      </c>
      <c r="L4" s="276" t="e">
        <f>VLOOKUP(K4,'DANHSACHKSK 2019MSBHYT'!#REF!,2,0)</f>
        <v>#REF!</v>
      </c>
      <c r="M4" s="21">
        <v>1</v>
      </c>
      <c r="N4" s="26" t="s">
        <v>44</v>
      </c>
      <c r="O4" s="23" t="s">
        <v>44</v>
      </c>
      <c r="P4" s="27">
        <v>52</v>
      </c>
      <c r="Q4" s="24"/>
      <c r="R4" s="24">
        <v>1966</v>
      </c>
      <c r="S4" s="24"/>
      <c r="T4" s="24"/>
      <c r="U4" s="28" t="s">
        <v>45</v>
      </c>
      <c r="V4" s="29"/>
      <c r="W4" s="29" t="s">
        <v>45</v>
      </c>
      <c r="X4" s="29"/>
      <c r="Y4" s="29"/>
      <c r="Z4" s="29"/>
      <c r="AA4" s="29" t="s">
        <v>45</v>
      </c>
      <c r="AB4" s="29">
        <v>1</v>
      </c>
      <c r="AC4" s="29" t="s">
        <v>45</v>
      </c>
      <c r="AD4" s="29" t="s">
        <v>45</v>
      </c>
      <c r="AE4" s="29" t="s">
        <v>45</v>
      </c>
      <c r="AF4" s="30" t="s">
        <v>45</v>
      </c>
      <c r="AG4" s="30"/>
      <c r="AH4" s="29"/>
      <c r="AI4" s="30">
        <v>1</v>
      </c>
      <c r="AJ4" s="30"/>
      <c r="AK4" s="30">
        <v>1</v>
      </c>
      <c r="AL4" s="30">
        <v>1</v>
      </c>
      <c r="AM4" s="31">
        <v>1</v>
      </c>
      <c r="AN4" s="30">
        <v>1</v>
      </c>
      <c r="AO4" s="30"/>
      <c r="AP4" s="30"/>
      <c r="AQ4" s="30"/>
      <c r="AR4" s="30"/>
      <c r="AS4" s="30"/>
      <c r="AT4" s="30">
        <v>1</v>
      </c>
      <c r="AU4" s="30">
        <v>1</v>
      </c>
      <c r="AV4" s="30"/>
      <c r="AW4" s="30"/>
      <c r="AX4" s="29"/>
      <c r="AY4" s="29"/>
      <c r="AZ4" s="29">
        <v>1</v>
      </c>
      <c r="BA4" s="32"/>
      <c r="BB4" s="32"/>
    </row>
    <row r="5" spans="1:54" ht="20.100000000000001" customHeight="1">
      <c r="A5" s="33">
        <v>3</v>
      </c>
      <c r="B5" s="22">
        <v>125</v>
      </c>
      <c r="C5" s="23" t="s">
        <v>46</v>
      </c>
      <c r="D5" s="23" t="s">
        <v>44</v>
      </c>
      <c r="E5" s="23" t="e">
        <f>VLOOKUP(C5,'DANHSACHKSK 2019MSBHYT'!$D$12:$E$336,4,0)</f>
        <v>#REF!</v>
      </c>
      <c r="F5" s="23">
        <v>1974</v>
      </c>
      <c r="G5" s="23" t="s">
        <v>44</v>
      </c>
      <c r="H5" s="23" t="s">
        <v>47</v>
      </c>
      <c r="I5" s="23" t="s">
        <v>48</v>
      </c>
      <c r="J5" s="23">
        <v>1974</v>
      </c>
      <c r="K5" s="25" t="str">
        <f t="shared" ref="K5:K68" si="0">C5&amp;" "&amp;J5</f>
        <v>Đinh Văn Đệ 1974</v>
      </c>
      <c r="L5" s="276" t="e">
        <f>VLOOKUP(K5,'DANHSACHKSK 2019MSBHYT'!#REF!,2,0)</f>
        <v>#REF!</v>
      </c>
      <c r="M5" s="33">
        <v>3</v>
      </c>
      <c r="N5" s="26" t="s">
        <v>44</v>
      </c>
      <c r="O5" s="23" t="s">
        <v>44</v>
      </c>
      <c r="P5" s="35">
        <v>46</v>
      </c>
      <c r="Q5" s="34"/>
      <c r="R5" s="34">
        <v>1972</v>
      </c>
      <c r="S5" s="34"/>
      <c r="T5" s="34"/>
      <c r="U5" s="36" t="s">
        <v>45</v>
      </c>
      <c r="V5" s="37"/>
      <c r="W5" s="37" t="s">
        <v>45</v>
      </c>
      <c r="X5" s="37"/>
      <c r="Y5" s="37"/>
      <c r="Z5" s="37"/>
      <c r="AA5" s="37" t="s">
        <v>45</v>
      </c>
      <c r="AB5" s="37"/>
      <c r="AC5" s="37" t="s">
        <v>45</v>
      </c>
      <c r="AD5" s="37" t="s">
        <v>45</v>
      </c>
      <c r="AE5" s="37" t="s">
        <v>45</v>
      </c>
      <c r="AF5" s="38" t="s">
        <v>45</v>
      </c>
      <c r="AG5" s="37"/>
      <c r="AH5" s="37"/>
      <c r="AI5" s="38">
        <v>1</v>
      </c>
      <c r="AJ5" s="38"/>
      <c r="AK5" s="38">
        <v>1</v>
      </c>
      <c r="AL5" s="38">
        <v>1</v>
      </c>
      <c r="AM5" s="39">
        <v>1</v>
      </c>
      <c r="AN5" s="38">
        <v>1</v>
      </c>
      <c r="AO5" s="38"/>
      <c r="AP5" s="38"/>
      <c r="AQ5" s="38"/>
      <c r="AR5" s="38"/>
      <c r="AS5" s="38"/>
      <c r="AT5" s="38">
        <v>1</v>
      </c>
      <c r="AU5" s="38">
        <v>1</v>
      </c>
      <c r="AV5" s="38"/>
      <c r="AW5" s="38"/>
      <c r="AX5" s="37"/>
      <c r="AY5" s="37"/>
      <c r="AZ5" s="37">
        <v>1</v>
      </c>
      <c r="BA5" s="40"/>
      <c r="BB5" s="40"/>
    </row>
    <row r="6" spans="1:54" ht="20.100000000000001" customHeight="1">
      <c r="A6" s="33">
        <v>4</v>
      </c>
      <c r="B6" s="22">
        <v>3</v>
      </c>
      <c r="C6" s="23" t="s">
        <v>49</v>
      </c>
      <c r="D6" s="23" t="s">
        <v>44</v>
      </c>
      <c r="E6" s="23" t="e">
        <f>VLOOKUP(C6,'DANHSACHKSK 2019MSBHYT'!$D$12:$E$336,4,0)</f>
        <v>#REF!</v>
      </c>
      <c r="F6" s="23">
        <v>1969</v>
      </c>
      <c r="G6" s="23" t="s">
        <v>44</v>
      </c>
      <c r="H6" s="23" t="s">
        <v>50</v>
      </c>
      <c r="I6" s="23" t="s">
        <v>51</v>
      </c>
      <c r="J6" s="23">
        <v>1969</v>
      </c>
      <c r="K6" s="25" t="str">
        <f t="shared" si="0"/>
        <v>Đinh Hồng Minh 1969</v>
      </c>
      <c r="L6" s="276" t="e">
        <f>VLOOKUP(K6,'DANHSACHKSK 2019MSBHYT'!#REF!,2,0)</f>
        <v>#REF!</v>
      </c>
      <c r="M6" s="33">
        <v>4</v>
      </c>
      <c r="N6" s="26" t="e">
        <v>#N/A</v>
      </c>
      <c r="O6" s="23" t="s">
        <v>44</v>
      </c>
      <c r="P6" s="35"/>
      <c r="Q6" s="34">
        <v>1969</v>
      </c>
      <c r="R6" s="34">
        <v>1969</v>
      </c>
      <c r="S6" s="34">
        <v>48</v>
      </c>
      <c r="T6" s="34">
        <v>1969</v>
      </c>
      <c r="U6" s="36" t="s">
        <v>45</v>
      </c>
      <c r="V6" s="41">
        <v>1</v>
      </c>
      <c r="W6" s="37" t="s">
        <v>45</v>
      </c>
      <c r="X6" s="37"/>
      <c r="Y6" s="37">
        <v>1</v>
      </c>
      <c r="Z6" s="37"/>
      <c r="AA6" s="37">
        <v>1</v>
      </c>
      <c r="AB6" s="37">
        <v>1</v>
      </c>
      <c r="AC6" s="37" t="s">
        <v>45</v>
      </c>
      <c r="AD6" s="37" t="s">
        <v>45</v>
      </c>
      <c r="AE6" s="37" t="s">
        <v>45</v>
      </c>
      <c r="AF6" s="38" t="s">
        <v>45</v>
      </c>
      <c r="AG6" s="41"/>
      <c r="AH6" s="41"/>
      <c r="AI6" s="38">
        <v>1</v>
      </c>
      <c r="AJ6" s="38">
        <v>1</v>
      </c>
      <c r="AK6" s="42">
        <v>1</v>
      </c>
      <c r="AL6" s="42">
        <v>1</v>
      </c>
      <c r="AM6" s="39">
        <v>1</v>
      </c>
      <c r="AN6" s="43"/>
      <c r="AO6" s="43">
        <v>1</v>
      </c>
      <c r="AP6" s="43">
        <v>1</v>
      </c>
      <c r="AQ6" s="38">
        <v>1</v>
      </c>
      <c r="AR6" s="38">
        <v>1</v>
      </c>
      <c r="AS6" s="43"/>
      <c r="AT6" s="44"/>
      <c r="AU6" s="43">
        <v>1</v>
      </c>
      <c r="AV6" s="43">
        <v>1</v>
      </c>
      <c r="AW6" s="43">
        <v>1</v>
      </c>
      <c r="AX6" s="44">
        <v>1</v>
      </c>
      <c r="AY6" s="44">
        <v>1</v>
      </c>
      <c r="AZ6" s="44"/>
      <c r="BA6" s="40">
        <v>1</v>
      </c>
      <c r="BB6" s="40"/>
    </row>
    <row r="7" spans="1:54" ht="20.100000000000001" customHeight="1">
      <c r="A7" s="33">
        <v>5</v>
      </c>
      <c r="B7" s="45">
        <v>5</v>
      </c>
      <c r="C7" s="46" t="s">
        <v>52</v>
      </c>
      <c r="D7" s="46" t="s">
        <v>55</v>
      </c>
      <c r="E7" s="23" t="e">
        <f>VLOOKUP(C7,'DANHSACHKSK 2019MSBHYT'!$D$12:$E$336,4,0)</f>
        <v>#REF!</v>
      </c>
      <c r="F7" s="23">
        <v>1965</v>
      </c>
      <c r="G7" s="46" t="s">
        <v>55</v>
      </c>
      <c r="H7" s="23" t="s">
        <v>53</v>
      </c>
      <c r="I7" s="46" t="s">
        <v>54</v>
      </c>
      <c r="J7" s="23">
        <v>1965</v>
      </c>
      <c r="K7" s="25" t="str">
        <f t="shared" si="0"/>
        <v>Lê Xuân Thiện 1965</v>
      </c>
      <c r="L7" s="276" t="e">
        <f>VLOOKUP(K7,'DANHSACHKSK 2019MSBHYT'!#REF!,2,0)</f>
        <v>#REF!</v>
      </c>
      <c r="M7" s="33">
        <v>5</v>
      </c>
      <c r="N7" s="26" t="s">
        <v>55</v>
      </c>
      <c r="O7" s="46" t="s">
        <v>55</v>
      </c>
      <c r="P7" s="48">
        <v>53</v>
      </c>
      <c r="Q7" s="47"/>
      <c r="R7" s="47">
        <v>1965</v>
      </c>
      <c r="S7" s="47"/>
      <c r="T7" s="47"/>
      <c r="U7" s="36" t="s">
        <v>45</v>
      </c>
      <c r="V7" s="37"/>
      <c r="W7" s="37" t="s">
        <v>45</v>
      </c>
      <c r="X7" s="37"/>
      <c r="Y7" s="37"/>
      <c r="Z7" s="37"/>
      <c r="AA7" s="37" t="s">
        <v>45</v>
      </c>
      <c r="AB7" s="37"/>
      <c r="AC7" s="37" t="s">
        <v>45</v>
      </c>
      <c r="AD7" s="37" t="s">
        <v>45</v>
      </c>
      <c r="AE7" s="37" t="s">
        <v>45</v>
      </c>
      <c r="AF7" s="38"/>
      <c r="AG7" s="37"/>
      <c r="AH7" s="37"/>
      <c r="AI7" s="38"/>
      <c r="AJ7" s="38"/>
      <c r="AK7" s="38"/>
      <c r="AL7" s="38"/>
      <c r="AM7" s="39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7"/>
      <c r="AY7" s="37"/>
      <c r="AZ7" s="37"/>
      <c r="BA7" s="40"/>
      <c r="BB7" s="40"/>
    </row>
    <row r="8" spans="1:54" ht="20.100000000000001" customHeight="1">
      <c r="A8" s="33">
        <v>6</v>
      </c>
      <c r="B8" s="45">
        <v>32</v>
      </c>
      <c r="C8" s="46" t="s">
        <v>56</v>
      </c>
      <c r="D8" s="46" t="s">
        <v>55</v>
      </c>
      <c r="E8" s="23" t="e">
        <f>VLOOKUP(C8,'DANHSACHKSK 2019MSBHYT'!$D$12:$E$336,4,0)</f>
        <v>#REF!</v>
      </c>
      <c r="F8" s="23">
        <v>1988</v>
      </c>
      <c r="G8" s="46" t="s">
        <v>55</v>
      </c>
      <c r="H8" s="23" t="s">
        <v>57</v>
      </c>
      <c r="I8" s="46" t="s">
        <v>58</v>
      </c>
      <c r="J8" s="23">
        <v>1988</v>
      </c>
      <c r="K8" s="25" t="str">
        <f t="shared" si="0"/>
        <v>Nguyễn Thị Bích Liễu 1988</v>
      </c>
      <c r="L8" s="276" t="e">
        <f>VLOOKUP(K8,'DANHSACHKSK 2019MSBHYT'!#REF!,2,0)</f>
        <v>#REF!</v>
      </c>
      <c r="M8" s="33">
        <v>6</v>
      </c>
      <c r="N8" s="26" t="e">
        <v>#N/A</v>
      </c>
      <c r="O8" s="46" t="s">
        <v>55</v>
      </c>
      <c r="P8" s="48"/>
      <c r="Q8" s="47">
        <v>1988</v>
      </c>
      <c r="R8" s="47">
        <v>1988</v>
      </c>
      <c r="S8" s="47">
        <v>30</v>
      </c>
      <c r="T8" s="47">
        <v>1988</v>
      </c>
      <c r="U8" s="36" t="s">
        <v>45</v>
      </c>
      <c r="V8" s="41"/>
      <c r="W8" s="37" t="s">
        <v>45</v>
      </c>
      <c r="X8" s="37"/>
      <c r="Y8" s="37"/>
      <c r="Z8" s="37"/>
      <c r="AA8" s="37" t="s">
        <v>45</v>
      </c>
      <c r="AB8" s="37"/>
      <c r="AC8" s="37" t="s">
        <v>45</v>
      </c>
      <c r="AD8" s="37" t="s">
        <v>45</v>
      </c>
      <c r="AE8" s="37" t="s">
        <v>45</v>
      </c>
      <c r="AF8" s="42"/>
      <c r="AG8" s="41"/>
      <c r="AH8" s="41"/>
      <c r="AI8" s="43"/>
      <c r="AJ8" s="38"/>
      <c r="AK8" s="42"/>
      <c r="AL8" s="42"/>
      <c r="AM8" s="49"/>
      <c r="AN8" s="44"/>
      <c r="AO8" s="43"/>
      <c r="AP8" s="44"/>
      <c r="AQ8" s="44"/>
      <c r="AR8" s="44"/>
      <c r="AS8" s="43"/>
      <c r="AT8" s="44"/>
      <c r="AU8" s="44"/>
      <c r="AV8" s="43"/>
      <c r="AW8" s="43"/>
      <c r="AX8" s="43"/>
      <c r="AY8" s="43"/>
      <c r="AZ8" s="43"/>
      <c r="BA8" s="40"/>
      <c r="BB8" s="40"/>
    </row>
    <row r="9" spans="1:54" ht="24.95" customHeight="1">
      <c r="A9" s="33">
        <v>7</v>
      </c>
      <c r="B9" s="45">
        <v>6</v>
      </c>
      <c r="C9" s="46" t="s">
        <v>59</v>
      </c>
      <c r="D9" s="46" t="s">
        <v>55</v>
      </c>
      <c r="E9" s="23" t="e">
        <f>VLOOKUP(C9,'DANHSACHKSK 2019MSBHYT'!$D$12:$E$336,4,0)</f>
        <v>#N/A</v>
      </c>
      <c r="F9" s="47">
        <v>1964</v>
      </c>
      <c r="G9" s="46" t="s">
        <v>55</v>
      </c>
      <c r="H9" s="23" t="s">
        <v>60</v>
      </c>
      <c r="I9" s="46" t="s">
        <v>61</v>
      </c>
      <c r="J9" s="47">
        <v>1964</v>
      </c>
      <c r="K9" s="25" t="str">
        <f t="shared" si="0"/>
        <v>Trần Văn Cu Anh 1964</v>
      </c>
      <c r="L9" s="276" t="e">
        <f>VLOOKUP(K9,'DANHSACHKSK 2019MSBHYT'!#REF!,2,0)</f>
        <v>#REF!</v>
      </c>
      <c r="M9" s="33">
        <v>7</v>
      </c>
      <c r="N9" s="26" t="s">
        <v>55</v>
      </c>
      <c r="O9" s="46" t="s">
        <v>55</v>
      </c>
      <c r="P9" s="48">
        <v>54</v>
      </c>
      <c r="Q9" s="47"/>
      <c r="R9" s="47">
        <v>1964</v>
      </c>
      <c r="S9" s="47"/>
      <c r="T9" s="47"/>
      <c r="U9" s="36" t="s">
        <v>45</v>
      </c>
      <c r="V9" s="41"/>
      <c r="W9" s="37" t="s">
        <v>45</v>
      </c>
      <c r="X9" s="37"/>
      <c r="Y9" s="37"/>
      <c r="Z9" s="37"/>
      <c r="AA9" s="37" t="s">
        <v>45</v>
      </c>
      <c r="AB9" s="37"/>
      <c r="AC9" s="37" t="s">
        <v>45</v>
      </c>
      <c r="AD9" s="37" t="s">
        <v>45</v>
      </c>
      <c r="AE9" s="37" t="s">
        <v>45</v>
      </c>
      <c r="AF9" s="38" t="s">
        <v>45</v>
      </c>
      <c r="AG9" s="41"/>
      <c r="AH9" s="41"/>
      <c r="AI9" s="43">
        <v>1</v>
      </c>
      <c r="AJ9" s="44"/>
      <c r="AK9" s="42">
        <v>1</v>
      </c>
      <c r="AL9" s="42">
        <v>1</v>
      </c>
      <c r="AM9" s="50">
        <v>1</v>
      </c>
      <c r="AN9" s="44"/>
      <c r="AO9" s="43"/>
      <c r="AP9" s="43">
        <v>1</v>
      </c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0"/>
      <c r="BB9" s="40"/>
    </row>
    <row r="10" spans="1:54" ht="20.100000000000001" customHeight="1">
      <c r="A10" s="33">
        <v>8</v>
      </c>
      <c r="B10" s="45">
        <v>20</v>
      </c>
      <c r="C10" s="46" t="s">
        <v>62</v>
      </c>
      <c r="D10" s="46" t="s">
        <v>55</v>
      </c>
      <c r="E10" s="23" t="e">
        <f>VLOOKUP(C10,'DANHSACHKSK 2019MSBHYT'!$D$12:$E$336,4,0)</f>
        <v>#REF!</v>
      </c>
      <c r="F10" s="23">
        <v>1961</v>
      </c>
      <c r="G10" s="46" t="s">
        <v>55</v>
      </c>
      <c r="H10" s="23" t="s">
        <v>63</v>
      </c>
      <c r="I10" s="46" t="s">
        <v>64</v>
      </c>
      <c r="J10" s="23">
        <v>1961</v>
      </c>
      <c r="K10" s="25" t="str">
        <f t="shared" si="0"/>
        <v>Nguyễn Tiến Hưng 1961</v>
      </c>
      <c r="L10" s="276" t="e">
        <f>VLOOKUP(K10,'DANHSACHKSK 2019MSBHYT'!#REF!,2,0)</f>
        <v>#REF!</v>
      </c>
      <c r="M10" s="33">
        <v>8</v>
      </c>
      <c r="N10" s="26" t="s">
        <v>55</v>
      </c>
      <c r="O10" s="46" t="s">
        <v>55</v>
      </c>
      <c r="P10" s="35">
        <v>59</v>
      </c>
      <c r="Q10" s="47"/>
      <c r="R10" s="34">
        <v>1959</v>
      </c>
      <c r="S10" s="47"/>
      <c r="T10" s="47"/>
      <c r="U10" s="36" t="s">
        <v>45</v>
      </c>
      <c r="V10" s="41"/>
      <c r="W10" s="37" t="s">
        <v>45</v>
      </c>
      <c r="X10" s="37"/>
      <c r="Y10" s="37"/>
      <c r="Z10" s="37"/>
      <c r="AA10" s="37" t="s">
        <v>45</v>
      </c>
      <c r="AB10" s="37"/>
      <c r="AC10" s="37" t="s">
        <v>45</v>
      </c>
      <c r="AD10" s="37" t="s">
        <v>45</v>
      </c>
      <c r="AE10" s="37" t="s">
        <v>45</v>
      </c>
      <c r="AF10" s="42"/>
      <c r="AG10" s="41"/>
      <c r="AH10" s="41"/>
      <c r="AI10" s="44"/>
      <c r="AJ10" s="44"/>
      <c r="AK10" s="41"/>
      <c r="AL10" s="41"/>
      <c r="AM10" s="50"/>
      <c r="AN10" s="43"/>
      <c r="AO10" s="44"/>
      <c r="AP10" s="43"/>
      <c r="AQ10" s="44"/>
      <c r="AR10" s="44"/>
      <c r="AS10" s="44"/>
      <c r="AT10" s="43"/>
      <c r="AU10" s="44"/>
      <c r="AV10" s="44"/>
      <c r="AW10" s="44"/>
      <c r="AX10" s="44"/>
      <c r="AY10" s="44"/>
      <c r="AZ10" s="44"/>
      <c r="BA10" s="40"/>
      <c r="BB10" s="40"/>
    </row>
    <row r="11" spans="1:54" ht="24.95" customHeight="1">
      <c r="A11" s="33">
        <v>9</v>
      </c>
      <c r="B11" s="45">
        <v>33</v>
      </c>
      <c r="C11" s="46" t="s">
        <v>65</v>
      </c>
      <c r="D11" s="46" t="s">
        <v>55</v>
      </c>
      <c r="E11" s="23" t="e">
        <f>VLOOKUP(C11,'DANHSACHKSK 2019MSBHYT'!$D$12:$E$336,4,0)</f>
        <v>#N/A</v>
      </c>
      <c r="F11" s="47">
        <v>1974</v>
      </c>
      <c r="G11" s="46" t="s">
        <v>55</v>
      </c>
      <c r="H11" s="23" t="s">
        <v>66</v>
      </c>
      <c r="I11" s="46" t="s">
        <v>67</v>
      </c>
      <c r="J11" s="47">
        <v>1974</v>
      </c>
      <c r="K11" s="25" t="str">
        <f t="shared" si="0"/>
        <v>Nguyễn Hữu Xuân Vũ 1974</v>
      </c>
      <c r="L11" s="276" t="e">
        <f>VLOOKUP(K11,'DANHSACHKSK 2019MSBHYT'!#REF!,2,0)</f>
        <v>#REF!</v>
      </c>
      <c r="M11" s="33">
        <v>9</v>
      </c>
      <c r="N11" s="26" t="s">
        <v>55</v>
      </c>
      <c r="O11" s="46" t="s">
        <v>55</v>
      </c>
      <c r="P11" s="48">
        <v>43</v>
      </c>
      <c r="Q11" s="47"/>
      <c r="R11" s="47">
        <v>1974</v>
      </c>
      <c r="S11" s="47"/>
      <c r="T11" s="47"/>
      <c r="U11" s="36" t="s">
        <v>45</v>
      </c>
      <c r="V11" s="41"/>
      <c r="W11" s="37" t="s">
        <v>45</v>
      </c>
      <c r="X11" s="37"/>
      <c r="Y11" s="37"/>
      <c r="Z11" s="37"/>
      <c r="AA11" s="37" t="s">
        <v>45</v>
      </c>
      <c r="AB11" s="37">
        <v>1</v>
      </c>
      <c r="AC11" s="37" t="s">
        <v>45</v>
      </c>
      <c r="AD11" s="37" t="s">
        <v>45</v>
      </c>
      <c r="AE11" s="37" t="s">
        <v>45</v>
      </c>
      <c r="AF11" s="38" t="s">
        <v>45</v>
      </c>
      <c r="AG11" s="41"/>
      <c r="AH11" s="41"/>
      <c r="AI11" s="44">
        <v>1</v>
      </c>
      <c r="AJ11" s="44"/>
      <c r="AK11" s="42">
        <v>1</v>
      </c>
      <c r="AL11" s="42"/>
      <c r="AM11" s="50">
        <v>1</v>
      </c>
      <c r="AN11" s="44"/>
      <c r="AO11" s="43">
        <v>1</v>
      </c>
      <c r="AP11" s="44"/>
      <c r="AQ11" s="44"/>
      <c r="AR11" s="44"/>
      <c r="AS11" s="43"/>
      <c r="AT11" s="43"/>
      <c r="AU11" s="44">
        <v>1</v>
      </c>
      <c r="AV11" s="44"/>
      <c r="AW11" s="44"/>
      <c r="AX11" s="44"/>
      <c r="AY11" s="44"/>
      <c r="AZ11" s="43"/>
      <c r="BA11" s="40">
        <v>1</v>
      </c>
      <c r="BB11" s="40"/>
    </row>
    <row r="12" spans="1:54" ht="20.100000000000001" customHeight="1">
      <c r="A12" s="33">
        <v>10</v>
      </c>
      <c r="B12" s="45">
        <v>34</v>
      </c>
      <c r="C12" s="46" t="s">
        <v>68</v>
      </c>
      <c r="D12" s="46" t="s">
        <v>55</v>
      </c>
      <c r="E12" s="23" t="e">
        <f>VLOOKUP(C12,'DANHSACHKSK 2019MSBHYT'!$D$12:$E$336,4,0)</f>
        <v>#N/A</v>
      </c>
      <c r="F12" s="47">
        <v>1958</v>
      </c>
      <c r="G12" s="46" t="s">
        <v>55</v>
      </c>
      <c r="H12" s="23" t="s">
        <v>69</v>
      </c>
      <c r="I12" s="46" t="s">
        <v>70</v>
      </c>
      <c r="J12" s="47">
        <v>1958</v>
      </c>
      <c r="K12" s="25" t="str">
        <f t="shared" si="0"/>
        <v>Huỳnh Bá Thành 1958</v>
      </c>
      <c r="L12" s="276" t="e">
        <f>VLOOKUP(K12,'DANHSACHKSK 2019MSBHYT'!#REF!,2,0)</f>
        <v>#REF!</v>
      </c>
      <c r="M12" s="33">
        <v>10</v>
      </c>
      <c r="N12" s="26" t="s">
        <v>71</v>
      </c>
      <c r="O12" s="46" t="s">
        <v>55</v>
      </c>
      <c r="P12" s="48">
        <v>60</v>
      </c>
      <c r="Q12" s="47"/>
      <c r="R12" s="47">
        <v>1958</v>
      </c>
      <c r="S12" s="47"/>
      <c r="T12" s="47"/>
      <c r="U12" s="36" t="s">
        <v>45</v>
      </c>
      <c r="V12" s="41"/>
      <c r="W12" s="37" t="s">
        <v>45</v>
      </c>
      <c r="X12" s="37"/>
      <c r="Y12" s="37"/>
      <c r="Z12" s="37"/>
      <c r="AA12" s="37" t="s">
        <v>45</v>
      </c>
      <c r="AB12" s="37"/>
      <c r="AC12" s="37" t="s">
        <v>45</v>
      </c>
      <c r="AD12" s="37" t="s">
        <v>45</v>
      </c>
      <c r="AE12" s="37" t="s">
        <v>45</v>
      </c>
      <c r="AF12" s="42"/>
      <c r="AG12" s="41"/>
      <c r="AH12" s="41"/>
      <c r="AI12" s="44"/>
      <c r="AJ12" s="44"/>
      <c r="AK12" s="41"/>
      <c r="AL12" s="41"/>
      <c r="AM12" s="49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0"/>
      <c r="BB12" s="40"/>
    </row>
    <row r="13" spans="1:54" ht="20.100000000000001" customHeight="1">
      <c r="A13" s="33">
        <v>11</v>
      </c>
      <c r="B13" s="45">
        <v>36</v>
      </c>
      <c r="C13" s="46" t="s">
        <v>72</v>
      </c>
      <c r="D13" s="46" t="s">
        <v>55</v>
      </c>
      <c r="E13" s="23" t="e">
        <f>VLOOKUP(C13,'DANHSACHKSK 2019MSBHYT'!$D$12:$E$336,4,0)</f>
        <v>#REF!</v>
      </c>
      <c r="F13" s="23">
        <v>1966</v>
      </c>
      <c r="G13" s="46" t="s">
        <v>55</v>
      </c>
      <c r="H13" s="23" t="s">
        <v>73</v>
      </c>
      <c r="I13" s="46" t="s">
        <v>74</v>
      </c>
      <c r="J13" s="23">
        <v>1966</v>
      </c>
      <c r="K13" s="25" t="str">
        <f t="shared" si="0"/>
        <v>Lê Hồng Phúc 1966</v>
      </c>
      <c r="L13" s="276" t="e">
        <f>VLOOKUP(K13,'DANHSACHKSK 2019MSBHYT'!#REF!,2,0)</f>
        <v>#REF!</v>
      </c>
      <c r="M13" s="33">
        <v>11</v>
      </c>
      <c r="N13" s="26" t="s">
        <v>55</v>
      </c>
      <c r="O13" s="46" t="s">
        <v>55</v>
      </c>
      <c r="P13" s="52">
        <v>52</v>
      </c>
      <c r="Q13" s="53"/>
      <c r="R13" s="51">
        <v>1966</v>
      </c>
      <c r="S13" s="53"/>
      <c r="T13" s="53"/>
      <c r="U13" s="36" t="s">
        <v>45</v>
      </c>
      <c r="V13" s="41"/>
      <c r="W13" s="37" t="s">
        <v>45</v>
      </c>
      <c r="X13" s="37"/>
      <c r="Y13" s="37"/>
      <c r="Z13" s="37"/>
      <c r="AA13" s="37" t="s">
        <v>45</v>
      </c>
      <c r="AB13" s="37"/>
      <c r="AC13" s="37" t="s">
        <v>45</v>
      </c>
      <c r="AD13" s="37" t="s">
        <v>45</v>
      </c>
      <c r="AE13" s="37" t="s">
        <v>45</v>
      </c>
      <c r="AF13" s="42"/>
      <c r="AG13" s="41"/>
      <c r="AH13" s="41"/>
      <c r="AI13" s="44"/>
      <c r="AJ13" s="44"/>
      <c r="AK13" s="41"/>
      <c r="AL13" s="41"/>
      <c r="AM13" s="49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0"/>
      <c r="BB13" s="40"/>
    </row>
    <row r="14" spans="1:54" ht="20.100000000000001" customHeight="1">
      <c r="A14" s="33">
        <v>12</v>
      </c>
      <c r="B14" s="45">
        <v>77</v>
      </c>
      <c r="C14" s="46" t="s">
        <v>75</v>
      </c>
      <c r="D14" s="46" t="s">
        <v>55</v>
      </c>
      <c r="E14" s="23" t="e">
        <f>VLOOKUP(C14,'DANHSACHKSK 2019MSBHYT'!$D$12:$E$336,4,0)</f>
        <v>#REF!</v>
      </c>
      <c r="F14" s="23">
        <v>1983</v>
      </c>
      <c r="G14" s="46" t="s">
        <v>55</v>
      </c>
      <c r="H14" s="23" t="s">
        <v>76</v>
      </c>
      <c r="I14" s="46" t="s">
        <v>77</v>
      </c>
      <c r="J14" s="23">
        <v>1983</v>
      </c>
      <c r="K14" s="25" t="str">
        <f t="shared" si="0"/>
        <v>Đồng Anh Tuấn 1983</v>
      </c>
      <c r="L14" s="276" t="e">
        <f>VLOOKUP(K14,'DANHSACHKSK 2019MSBHYT'!#REF!,2,0)</f>
        <v>#REF!</v>
      </c>
      <c r="M14" s="33">
        <v>12</v>
      </c>
      <c r="N14" s="26" t="s">
        <v>55</v>
      </c>
      <c r="O14" s="46" t="s">
        <v>55</v>
      </c>
      <c r="P14" s="48">
        <v>35</v>
      </c>
      <c r="Q14" s="47"/>
      <c r="R14" s="47">
        <v>1983</v>
      </c>
      <c r="S14" s="47"/>
      <c r="T14" s="47"/>
      <c r="U14" s="36" t="s">
        <v>45</v>
      </c>
      <c r="V14" s="41"/>
      <c r="W14" s="37" t="s">
        <v>45</v>
      </c>
      <c r="X14" s="37"/>
      <c r="Y14" s="37"/>
      <c r="Z14" s="37"/>
      <c r="AA14" s="37" t="s">
        <v>45</v>
      </c>
      <c r="AB14" s="37"/>
      <c r="AC14" s="37" t="s">
        <v>45</v>
      </c>
      <c r="AD14" s="37" t="s">
        <v>45</v>
      </c>
      <c r="AE14" s="37" t="s">
        <v>45</v>
      </c>
      <c r="AF14" s="42"/>
      <c r="AG14" s="41"/>
      <c r="AH14" s="41"/>
      <c r="AI14" s="44"/>
      <c r="AJ14" s="44"/>
      <c r="AK14" s="42"/>
      <c r="AL14" s="42"/>
      <c r="AM14" s="49"/>
      <c r="AN14" s="44"/>
      <c r="AO14" s="44"/>
      <c r="AP14" s="44"/>
      <c r="AQ14" s="44"/>
      <c r="AR14" s="44"/>
      <c r="AS14" s="43"/>
      <c r="AT14" s="44"/>
      <c r="AU14" s="44"/>
      <c r="AV14" s="43"/>
      <c r="AW14" s="43"/>
      <c r="AX14" s="44"/>
      <c r="AY14" s="44"/>
      <c r="AZ14" s="44"/>
      <c r="BA14" s="40"/>
      <c r="BB14" s="40"/>
    </row>
    <row r="15" spans="1:54" ht="20.100000000000001" customHeight="1">
      <c r="A15" s="33">
        <v>13</v>
      </c>
      <c r="B15" s="45">
        <v>17</v>
      </c>
      <c r="C15" s="46" t="s">
        <v>78</v>
      </c>
      <c r="D15" s="46" t="s">
        <v>55</v>
      </c>
      <c r="E15" s="23" t="e">
        <f>VLOOKUP(C15,'DANHSACHKSK 2019MSBHYT'!$D$12:$E$336,4,0)</f>
        <v>#N/A</v>
      </c>
      <c r="F15" s="47">
        <v>1954</v>
      </c>
      <c r="G15" s="46" t="s">
        <v>55</v>
      </c>
      <c r="H15" s="23" t="s">
        <v>79</v>
      </c>
      <c r="I15" s="46" t="s">
        <v>80</v>
      </c>
      <c r="J15" s="47">
        <v>1954</v>
      </c>
      <c r="K15" s="25" t="str">
        <f t="shared" si="0"/>
        <v>Hồ Thị Tuyết 1954</v>
      </c>
      <c r="L15" s="276" t="e">
        <f>VLOOKUP(K15,'DANHSACHKSK 2019MSBHYT'!#REF!,2,0)</f>
        <v>#REF!</v>
      </c>
      <c r="M15" s="33">
        <v>13</v>
      </c>
      <c r="N15" s="26" t="e">
        <v>#N/A</v>
      </c>
      <c r="O15" s="46" t="s">
        <v>55</v>
      </c>
      <c r="P15" s="48"/>
      <c r="Q15" s="47">
        <v>1954</v>
      </c>
      <c r="R15" s="47">
        <v>1954</v>
      </c>
      <c r="S15" s="47">
        <v>64</v>
      </c>
      <c r="T15" s="47">
        <v>1954</v>
      </c>
      <c r="U15" s="36" t="s">
        <v>45</v>
      </c>
      <c r="V15" s="42"/>
      <c r="W15" s="37" t="s">
        <v>45</v>
      </c>
      <c r="X15" s="37"/>
      <c r="Y15" s="37"/>
      <c r="Z15" s="37"/>
      <c r="AA15" s="37" t="s">
        <v>45</v>
      </c>
      <c r="AB15" s="37"/>
      <c r="AC15" s="37" t="s">
        <v>45</v>
      </c>
      <c r="AD15" s="37" t="s">
        <v>45</v>
      </c>
      <c r="AE15" s="37" t="s">
        <v>45</v>
      </c>
      <c r="AF15" s="42"/>
      <c r="AG15" s="41"/>
      <c r="AH15" s="41"/>
      <c r="AI15" s="44"/>
      <c r="AJ15" s="44"/>
      <c r="AK15" s="41"/>
      <c r="AL15" s="41"/>
      <c r="AM15" s="49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0"/>
      <c r="BB15" s="40"/>
    </row>
    <row r="16" spans="1:54" ht="20.100000000000001" customHeight="1">
      <c r="A16" s="33">
        <v>14</v>
      </c>
      <c r="B16" s="45">
        <v>370</v>
      </c>
      <c r="C16" s="46" t="s">
        <v>81</v>
      </c>
      <c r="D16" s="46" t="s">
        <v>55</v>
      </c>
      <c r="E16" s="23" t="e">
        <f>VLOOKUP(C16,'DANHSACHKSK 2019MSBHYT'!$D$12:$E$336,4,0)</f>
        <v>#N/A</v>
      </c>
      <c r="F16" s="47">
        <v>1958</v>
      </c>
      <c r="G16" s="46" t="s">
        <v>55</v>
      </c>
      <c r="H16" s="23" t="s">
        <v>82</v>
      </c>
      <c r="I16" s="46" t="s">
        <v>83</v>
      </c>
      <c r="J16" s="47">
        <v>1958</v>
      </c>
      <c r="K16" s="25" t="str">
        <f t="shared" si="0"/>
        <v>Phan Ngọc Phát 1958</v>
      </c>
      <c r="L16" s="276" t="e">
        <f>VLOOKUP(K16,'DANHSACHKSK 2019MSBHYT'!#REF!,2,0)</f>
        <v>#REF!</v>
      </c>
      <c r="M16" s="33">
        <v>14</v>
      </c>
      <c r="N16" s="26" t="s">
        <v>71</v>
      </c>
      <c r="O16" s="46" t="s">
        <v>55</v>
      </c>
      <c r="P16" s="48">
        <v>60</v>
      </c>
      <c r="Q16" s="47"/>
      <c r="R16" s="47">
        <v>1958</v>
      </c>
      <c r="S16" s="47"/>
      <c r="T16" s="47"/>
      <c r="U16" s="36" t="s">
        <v>45</v>
      </c>
      <c r="V16" s="41"/>
      <c r="W16" s="37" t="s">
        <v>45</v>
      </c>
      <c r="X16" s="37"/>
      <c r="Y16" s="37"/>
      <c r="Z16" s="37"/>
      <c r="AA16" s="37" t="s">
        <v>45</v>
      </c>
      <c r="AB16" s="37"/>
      <c r="AC16" s="37" t="s">
        <v>45</v>
      </c>
      <c r="AD16" s="37" t="s">
        <v>45</v>
      </c>
      <c r="AE16" s="37" t="s">
        <v>45</v>
      </c>
      <c r="AF16" s="42"/>
      <c r="AG16" s="41"/>
      <c r="AH16" s="41"/>
      <c r="AI16" s="44"/>
      <c r="AJ16" s="44"/>
      <c r="AK16" s="42"/>
      <c r="AL16" s="42"/>
      <c r="AM16" s="49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0"/>
      <c r="BB16" s="40"/>
    </row>
    <row r="17" spans="1:54" ht="24.95" customHeight="1">
      <c r="A17" s="33">
        <v>15</v>
      </c>
      <c r="B17" s="45">
        <v>8</v>
      </c>
      <c r="C17" s="46" t="s">
        <v>84</v>
      </c>
      <c r="D17" s="46" t="s">
        <v>55</v>
      </c>
      <c r="E17" s="23" t="e">
        <f>VLOOKUP(C17,'DANHSACHKSK 2019MSBHYT'!$D$12:$E$336,4,0)</f>
        <v>#N/A</v>
      </c>
      <c r="F17" s="47">
        <v>1960</v>
      </c>
      <c r="G17" s="46" t="s">
        <v>55</v>
      </c>
      <c r="H17" s="23" t="s">
        <v>85</v>
      </c>
      <c r="I17" s="46" t="s">
        <v>86</v>
      </c>
      <c r="J17" s="47">
        <v>1960</v>
      </c>
      <c r="K17" s="25" t="str">
        <f t="shared" si="0"/>
        <v>Lê Hùng Thanh 1960</v>
      </c>
      <c r="L17" s="276" t="e">
        <f>VLOOKUP(K17,'DANHSACHKSK 2019MSBHYT'!#REF!,2,0)</f>
        <v>#REF!</v>
      </c>
      <c r="M17" s="33">
        <v>15</v>
      </c>
      <c r="N17" s="26" t="s">
        <v>55</v>
      </c>
      <c r="O17" s="46" t="s">
        <v>55</v>
      </c>
      <c r="P17" s="48">
        <v>58</v>
      </c>
      <c r="Q17" s="47"/>
      <c r="R17" s="47">
        <v>1960</v>
      </c>
      <c r="S17" s="47"/>
      <c r="T17" s="47"/>
      <c r="U17" s="36" t="s">
        <v>45</v>
      </c>
      <c r="V17" s="41"/>
      <c r="W17" s="37" t="s">
        <v>45</v>
      </c>
      <c r="X17" s="37"/>
      <c r="Y17" s="37"/>
      <c r="Z17" s="37"/>
      <c r="AA17" s="37" t="s">
        <v>45</v>
      </c>
      <c r="AB17" s="37">
        <v>1</v>
      </c>
      <c r="AC17" s="37" t="s">
        <v>45</v>
      </c>
      <c r="AD17" s="37" t="s">
        <v>45</v>
      </c>
      <c r="AE17" s="37" t="s">
        <v>45</v>
      </c>
      <c r="AF17" s="38" t="s">
        <v>45</v>
      </c>
      <c r="AG17" s="41"/>
      <c r="AH17" s="41"/>
      <c r="AI17" s="44">
        <v>1</v>
      </c>
      <c r="AJ17" s="44">
        <v>1</v>
      </c>
      <c r="AK17" s="41">
        <v>1</v>
      </c>
      <c r="AL17" s="41">
        <v>1</v>
      </c>
      <c r="AM17" s="49">
        <v>1</v>
      </c>
      <c r="AN17" s="44"/>
      <c r="AO17" s="44">
        <v>1</v>
      </c>
      <c r="AP17" s="44"/>
      <c r="AQ17" s="44">
        <v>1</v>
      </c>
      <c r="AR17" s="44">
        <v>1</v>
      </c>
      <c r="AS17" s="44"/>
      <c r="AT17" s="44">
        <v>1</v>
      </c>
      <c r="AU17" s="44">
        <v>1</v>
      </c>
      <c r="AV17" s="44"/>
      <c r="AW17" s="44"/>
      <c r="AX17" s="44"/>
      <c r="AY17" s="44">
        <v>1</v>
      </c>
      <c r="AZ17" s="44">
        <v>1</v>
      </c>
      <c r="BA17" s="40">
        <v>1</v>
      </c>
      <c r="BB17" s="40"/>
    </row>
    <row r="18" spans="1:54" ht="20.100000000000001" customHeight="1">
      <c r="A18" s="33">
        <v>16</v>
      </c>
      <c r="B18" s="45">
        <v>13</v>
      </c>
      <c r="C18" s="46" t="s">
        <v>87</v>
      </c>
      <c r="D18" s="46" t="s">
        <v>55</v>
      </c>
      <c r="E18" s="23" t="e">
        <f>VLOOKUP(C18,'DANHSACHKSK 2019MSBHYT'!$D$12:$E$336,4,0)</f>
        <v>#REF!</v>
      </c>
      <c r="F18" s="23">
        <v>1983</v>
      </c>
      <c r="G18" s="46" t="s">
        <v>55</v>
      </c>
      <c r="H18" s="23" t="s">
        <v>88</v>
      </c>
      <c r="I18" s="46" t="s">
        <v>89</v>
      </c>
      <c r="J18" s="23">
        <v>1983</v>
      </c>
      <c r="K18" s="25" t="str">
        <f t="shared" si="0"/>
        <v>Vũ Như Quỳnh 1983</v>
      </c>
      <c r="L18" s="276" t="e">
        <f>VLOOKUP(K18,'DANHSACHKSK 2019MSBHYT'!#REF!,2,0)</f>
        <v>#REF!</v>
      </c>
      <c r="M18" s="33">
        <v>16</v>
      </c>
      <c r="N18" s="26" t="e">
        <v>#N/A</v>
      </c>
      <c r="O18" s="46" t="s">
        <v>55</v>
      </c>
      <c r="P18" s="48"/>
      <c r="Q18" s="47">
        <v>1983</v>
      </c>
      <c r="R18" s="47">
        <v>1983</v>
      </c>
      <c r="S18" s="47">
        <v>35</v>
      </c>
      <c r="T18" s="47">
        <v>1983</v>
      </c>
      <c r="U18" s="36" t="s">
        <v>45</v>
      </c>
      <c r="V18" s="41"/>
      <c r="W18" s="37" t="s">
        <v>45</v>
      </c>
      <c r="X18" s="37"/>
      <c r="Y18" s="37"/>
      <c r="Z18" s="37"/>
      <c r="AA18" s="37" t="s">
        <v>45</v>
      </c>
      <c r="AB18" s="37"/>
      <c r="AC18" s="37" t="s">
        <v>45</v>
      </c>
      <c r="AD18" s="37" t="s">
        <v>45</v>
      </c>
      <c r="AE18" s="37" t="s">
        <v>45</v>
      </c>
      <c r="AF18" s="41"/>
      <c r="AG18" s="41"/>
      <c r="AH18" s="41"/>
      <c r="AI18" s="44"/>
      <c r="AJ18" s="44"/>
      <c r="AK18" s="41"/>
      <c r="AL18" s="41"/>
      <c r="AM18" s="49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0"/>
      <c r="BB18" s="40"/>
    </row>
    <row r="19" spans="1:54" ht="24.95" customHeight="1">
      <c r="A19" s="33">
        <v>17</v>
      </c>
      <c r="B19" s="45">
        <v>14</v>
      </c>
      <c r="C19" s="46" t="s">
        <v>90</v>
      </c>
      <c r="D19" s="46" t="s">
        <v>55</v>
      </c>
      <c r="E19" s="23" t="e">
        <f>VLOOKUP(C19,'DANHSACHKSK 2019MSBHYT'!$D$12:$E$336,4,0)</f>
        <v>#REF!</v>
      </c>
      <c r="F19" s="23">
        <v>1980</v>
      </c>
      <c r="G19" s="46" t="s">
        <v>55</v>
      </c>
      <c r="H19" s="23" t="s">
        <v>91</v>
      </c>
      <c r="I19" s="46" t="s">
        <v>92</v>
      </c>
      <c r="J19" s="23">
        <v>1980</v>
      </c>
      <c r="K19" s="25" t="str">
        <f t="shared" si="0"/>
        <v>Phan Thị Ngọc Phượng 1980</v>
      </c>
      <c r="L19" s="276" t="e">
        <f>VLOOKUP(K19,'DANHSACHKSK 2019MSBHYT'!#REF!,2,0)</f>
        <v>#REF!</v>
      </c>
      <c r="M19" s="33">
        <v>17</v>
      </c>
      <c r="N19" s="26" t="e">
        <v>#N/A</v>
      </c>
      <c r="O19" s="46" t="s">
        <v>55</v>
      </c>
      <c r="P19" s="48"/>
      <c r="Q19" s="47">
        <v>1980</v>
      </c>
      <c r="R19" s="47">
        <v>1980</v>
      </c>
      <c r="S19" s="47">
        <v>38</v>
      </c>
      <c r="T19" s="47">
        <v>1980</v>
      </c>
      <c r="U19" s="36" t="s">
        <v>45</v>
      </c>
      <c r="V19" s="41">
        <v>1</v>
      </c>
      <c r="W19" s="37" t="s">
        <v>45</v>
      </c>
      <c r="X19" s="37"/>
      <c r="Y19" s="37"/>
      <c r="Z19" s="37"/>
      <c r="AA19" s="37"/>
      <c r="AB19" s="37"/>
      <c r="AC19" s="37" t="s">
        <v>45</v>
      </c>
      <c r="AD19" s="37" t="s">
        <v>45</v>
      </c>
      <c r="AE19" s="37" t="s">
        <v>45</v>
      </c>
      <c r="AF19" s="38" t="s">
        <v>45</v>
      </c>
      <c r="AG19" s="41"/>
      <c r="AH19" s="41"/>
      <c r="AI19" s="44"/>
      <c r="AJ19" s="44"/>
      <c r="AK19" s="41"/>
      <c r="AL19" s="41"/>
      <c r="AM19" s="49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0"/>
      <c r="BB19" s="40"/>
    </row>
    <row r="20" spans="1:54" ht="24.95" customHeight="1">
      <c r="A20" s="33">
        <v>18</v>
      </c>
      <c r="B20" s="45">
        <v>55</v>
      </c>
      <c r="C20" s="46" t="s">
        <v>93</v>
      </c>
      <c r="D20" s="46" t="s">
        <v>55</v>
      </c>
      <c r="E20" s="23" t="e">
        <f>VLOOKUP(C20,'DANHSACHKSK 2019MSBHYT'!$D$12:$E$336,4,0)</f>
        <v>#REF!</v>
      </c>
      <c r="F20" s="23">
        <v>1985</v>
      </c>
      <c r="G20" s="46" t="s">
        <v>55</v>
      </c>
      <c r="H20" s="23" t="s">
        <v>94</v>
      </c>
      <c r="I20" s="46" t="s">
        <v>95</v>
      </c>
      <c r="J20" s="23">
        <v>1985</v>
      </c>
      <c r="K20" s="25" t="str">
        <f t="shared" si="0"/>
        <v>Lưu Hoàng Hải Yến 1985</v>
      </c>
      <c r="L20" s="276" t="e">
        <f>VLOOKUP(K20,'DANHSACHKSK 2019MSBHYT'!#REF!,2,0)</f>
        <v>#REF!</v>
      </c>
      <c r="M20" s="33">
        <v>18</v>
      </c>
      <c r="N20" s="26" t="e">
        <v>#N/A</v>
      </c>
      <c r="O20" s="46" t="s">
        <v>55</v>
      </c>
      <c r="P20" s="48"/>
      <c r="Q20" s="47">
        <v>1985</v>
      </c>
      <c r="R20" s="47">
        <v>1985</v>
      </c>
      <c r="S20" s="47">
        <v>33</v>
      </c>
      <c r="T20" s="47">
        <v>1985</v>
      </c>
      <c r="U20" s="36" t="s">
        <v>45</v>
      </c>
      <c r="V20" s="41"/>
      <c r="W20" s="37" t="s">
        <v>45</v>
      </c>
      <c r="X20" s="37"/>
      <c r="Y20" s="37"/>
      <c r="Z20" s="37"/>
      <c r="AA20" s="37">
        <v>1</v>
      </c>
      <c r="AB20" s="37">
        <v>1</v>
      </c>
      <c r="AC20" s="37" t="s">
        <v>45</v>
      </c>
      <c r="AD20" s="37" t="s">
        <v>45</v>
      </c>
      <c r="AE20" s="37" t="s">
        <v>45</v>
      </c>
      <c r="AF20" s="38" t="s">
        <v>45</v>
      </c>
      <c r="AG20" s="41"/>
      <c r="AH20" s="41"/>
      <c r="AI20" s="44"/>
      <c r="AJ20" s="44"/>
      <c r="AK20" s="41"/>
      <c r="AL20" s="41"/>
      <c r="AM20" s="49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0"/>
      <c r="BB20" s="40"/>
    </row>
    <row r="21" spans="1:54" ht="24.95" customHeight="1">
      <c r="A21" s="33">
        <v>19</v>
      </c>
      <c r="B21" s="45">
        <v>54</v>
      </c>
      <c r="C21" s="46" t="s">
        <v>96</v>
      </c>
      <c r="D21" s="46" t="s">
        <v>55</v>
      </c>
      <c r="E21" s="23" t="e">
        <f>VLOOKUP(C21,'DANHSACHKSK 2019MSBHYT'!$D$12:$E$336,4,0)</f>
        <v>#REF!</v>
      </c>
      <c r="F21" s="23">
        <v>1988</v>
      </c>
      <c r="G21" s="46" t="s">
        <v>55</v>
      </c>
      <c r="H21" s="23" t="s">
        <v>97</v>
      </c>
      <c r="I21" s="46" t="s">
        <v>98</v>
      </c>
      <c r="J21" s="23">
        <v>1988</v>
      </c>
      <c r="K21" s="25" t="str">
        <f t="shared" si="0"/>
        <v>Thái Thị My Sa 1988</v>
      </c>
      <c r="L21" s="276" t="e">
        <f>VLOOKUP(K21,'DANHSACHKSK 2019MSBHYT'!#REF!,2,0)</f>
        <v>#REF!</v>
      </c>
      <c r="M21" s="33">
        <v>19</v>
      </c>
      <c r="N21" s="26" t="e">
        <v>#N/A</v>
      </c>
      <c r="O21" s="46" t="s">
        <v>55</v>
      </c>
      <c r="P21" s="48"/>
      <c r="Q21" s="47">
        <v>1988</v>
      </c>
      <c r="R21" s="47">
        <v>1988</v>
      </c>
      <c r="S21" s="47">
        <v>30</v>
      </c>
      <c r="T21" s="47">
        <v>1988</v>
      </c>
      <c r="U21" s="36" t="s">
        <v>45</v>
      </c>
      <c r="V21" s="42">
        <v>1</v>
      </c>
      <c r="W21" s="37" t="s">
        <v>45</v>
      </c>
      <c r="X21" s="37"/>
      <c r="Y21" s="37"/>
      <c r="Z21" s="37"/>
      <c r="AA21" s="37">
        <v>1</v>
      </c>
      <c r="AB21" s="37">
        <v>1</v>
      </c>
      <c r="AC21" s="37" t="s">
        <v>45</v>
      </c>
      <c r="AD21" s="37" t="s">
        <v>45</v>
      </c>
      <c r="AE21" s="37" t="s">
        <v>45</v>
      </c>
      <c r="AF21" s="38" t="s">
        <v>45</v>
      </c>
      <c r="AG21" s="41"/>
      <c r="AH21" s="41"/>
      <c r="AI21" s="44"/>
      <c r="AJ21" s="44"/>
      <c r="AK21" s="41"/>
      <c r="AL21" s="41"/>
      <c r="AM21" s="49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0"/>
      <c r="BB21" s="40"/>
    </row>
    <row r="22" spans="1:54" ht="20.100000000000001" customHeight="1">
      <c r="A22" s="33">
        <v>20</v>
      </c>
      <c r="B22" s="45">
        <v>48</v>
      </c>
      <c r="C22" s="46" t="s">
        <v>99</v>
      </c>
      <c r="D22" s="46" t="s">
        <v>55</v>
      </c>
      <c r="E22" s="23" t="e">
        <f>VLOOKUP(C22,'DANHSACHKSK 2019MSBHYT'!$D$12:$E$336,4,0)</f>
        <v>#REF!</v>
      </c>
      <c r="F22" s="23">
        <v>1984</v>
      </c>
      <c r="G22" s="46" t="s">
        <v>55</v>
      </c>
      <c r="H22" s="23" t="s">
        <v>100</v>
      </c>
      <c r="I22" s="46" t="s">
        <v>101</v>
      </c>
      <c r="J22" s="23">
        <v>1984</v>
      </c>
      <c r="K22" s="25" t="str">
        <f t="shared" si="0"/>
        <v>Nguyễn Cao Thắng 1984</v>
      </c>
      <c r="L22" s="276" t="e">
        <f>VLOOKUP(K22,'DANHSACHKSK 2019MSBHYT'!#REF!,2,0)</f>
        <v>#REF!</v>
      </c>
      <c r="M22" s="33">
        <v>20</v>
      </c>
      <c r="N22" s="26" t="s">
        <v>55</v>
      </c>
      <c r="O22" s="46" t="s">
        <v>55</v>
      </c>
      <c r="P22" s="48">
        <v>34</v>
      </c>
      <c r="Q22" s="47"/>
      <c r="R22" s="47">
        <v>1984</v>
      </c>
      <c r="S22" s="47"/>
      <c r="T22" s="47"/>
      <c r="U22" s="36" t="s">
        <v>45</v>
      </c>
      <c r="V22" s="42"/>
      <c r="W22" s="37" t="s">
        <v>45</v>
      </c>
      <c r="X22" s="37"/>
      <c r="Y22" s="37"/>
      <c r="Z22" s="37"/>
      <c r="AA22" s="37" t="s">
        <v>45</v>
      </c>
      <c r="AB22" s="37"/>
      <c r="AC22" s="37" t="s">
        <v>45</v>
      </c>
      <c r="AD22" s="37" t="s">
        <v>45</v>
      </c>
      <c r="AE22" s="37" t="s">
        <v>45</v>
      </c>
      <c r="AF22" s="42"/>
      <c r="AG22" s="41"/>
      <c r="AH22" s="41"/>
      <c r="AI22" s="44"/>
      <c r="AJ22" s="44"/>
      <c r="AK22" s="41"/>
      <c r="AL22" s="41"/>
      <c r="AM22" s="49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0"/>
      <c r="BB22" s="40"/>
    </row>
    <row r="23" spans="1:54" ht="20.100000000000001" customHeight="1">
      <c r="A23" s="33">
        <v>21</v>
      </c>
      <c r="B23" s="45">
        <v>21</v>
      </c>
      <c r="C23" s="46" t="s">
        <v>102</v>
      </c>
      <c r="D23" s="46" t="s">
        <v>55</v>
      </c>
      <c r="E23" s="23" t="e">
        <f>VLOOKUP(C23,'DANHSACHKSK 2019MSBHYT'!$D$12:$E$336,4,0)</f>
        <v>#N/A</v>
      </c>
      <c r="F23" s="47">
        <v>1964</v>
      </c>
      <c r="G23" s="46" t="s">
        <v>55</v>
      </c>
      <c r="H23" s="23" t="s">
        <v>42</v>
      </c>
      <c r="I23" s="46" t="s">
        <v>103</v>
      </c>
      <c r="J23" s="47">
        <v>1964</v>
      </c>
      <c r="K23" s="25" t="str">
        <f t="shared" si="0"/>
        <v>Phạm Hữu Tấn 1964</v>
      </c>
      <c r="L23" s="276" t="e">
        <f>VLOOKUP(K23,'DANHSACHKSK 2019MSBHYT'!#REF!,2,0)</f>
        <v>#REF!</v>
      </c>
      <c r="M23" s="33">
        <v>21</v>
      </c>
      <c r="N23" s="26" t="s">
        <v>55</v>
      </c>
      <c r="O23" s="46" t="s">
        <v>55</v>
      </c>
      <c r="P23" s="48">
        <v>54</v>
      </c>
      <c r="Q23" s="47"/>
      <c r="R23" s="47">
        <v>1964</v>
      </c>
      <c r="S23" s="47"/>
      <c r="T23" s="47"/>
      <c r="U23" s="36" t="s">
        <v>45</v>
      </c>
      <c r="V23" s="41"/>
      <c r="W23" s="37" t="s">
        <v>45</v>
      </c>
      <c r="X23" s="37"/>
      <c r="Y23" s="37"/>
      <c r="Z23" s="37"/>
      <c r="AA23" s="37" t="s">
        <v>45</v>
      </c>
      <c r="AB23" s="37">
        <v>1</v>
      </c>
      <c r="AC23" s="37" t="s">
        <v>45</v>
      </c>
      <c r="AD23" s="37" t="s">
        <v>45</v>
      </c>
      <c r="AE23" s="37" t="s">
        <v>45</v>
      </c>
      <c r="AF23" s="42"/>
      <c r="AG23" s="41"/>
      <c r="AH23" s="41"/>
      <c r="AI23" s="43">
        <v>1</v>
      </c>
      <c r="AJ23" s="43">
        <v>1</v>
      </c>
      <c r="AK23" s="42">
        <v>1</v>
      </c>
      <c r="AL23" s="42">
        <v>1</v>
      </c>
      <c r="AM23" s="49">
        <v>1</v>
      </c>
      <c r="AN23" s="44">
        <v>1</v>
      </c>
      <c r="AO23" s="44"/>
      <c r="AP23" s="44"/>
      <c r="AQ23" s="43"/>
      <c r="AR23" s="43"/>
      <c r="AS23" s="44"/>
      <c r="AT23" s="44">
        <v>1</v>
      </c>
      <c r="AU23" s="44">
        <v>1</v>
      </c>
      <c r="AV23" s="44"/>
      <c r="AW23" s="44"/>
      <c r="AX23" s="54"/>
      <c r="AY23" s="44"/>
      <c r="AZ23" s="44"/>
      <c r="BA23" s="40"/>
      <c r="BB23" s="40"/>
    </row>
    <row r="24" spans="1:54" ht="20.100000000000001" customHeight="1">
      <c r="A24" s="33">
        <v>22</v>
      </c>
      <c r="B24" s="45">
        <v>29</v>
      </c>
      <c r="C24" s="46" t="s">
        <v>104</v>
      </c>
      <c r="D24" s="46" t="s">
        <v>55</v>
      </c>
      <c r="E24" s="23" t="e">
        <f>VLOOKUP(C24,'DANHSACHKSK 2019MSBHYT'!$D$12:$E$336,4,0)</f>
        <v>#REF!</v>
      </c>
      <c r="F24" s="23">
        <v>1991</v>
      </c>
      <c r="G24" s="46" t="s">
        <v>55</v>
      </c>
      <c r="H24" s="23" t="s">
        <v>105</v>
      </c>
      <c r="I24" s="46" t="s">
        <v>106</v>
      </c>
      <c r="J24" s="23">
        <v>1991</v>
      </c>
      <c r="K24" s="25" t="str">
        <f t="shared" si="0"/>
        <v>Huỳnh Thanh Nhàn 1991</v>
      </c>
      <c r="L24" s="276" t="e">
        <f>VLOOKUP(K24,'DANHSACHKSK 2019MSBHYT'!#REF!,2,0)</f>
        <v>#REF!</v>
      </c>
      <c r="M24" s="33">
        <v>22</v>
      </c>
      <c r="N24" s="26" t="s">
        <v>55</v>
      </c>
      <c r="O24" s="46" t="s">
        <v>55</v>
      </c>
      <c r="P24" s="48">
        <v>27</v>
      </c>
      <c r="Q24" s="47"/>
      <c r="R24" s="47">
        <v>1991</v>
      </c>
      <c r="S24" s="47"/>
      <c r="T24" s="47"/>
      <c r="U24" s="36" t="s">
        <v>45</v>
      </c>
      <c r="V24" s="41"/>
      <c r="W24" s="37" t="s">
        <v>45</v>
      </c>
      <c r="X24" s="37"/>
      <c r="Y24" s="37"/>
      <c r="Z24" s="37"/>
      <c r="AA24" s="37" t="s">
        <v>45</v>
      </c>
      <c r="AB24" s="37"/>
      <c r="AC24" s="37" t="s">
        <v>45</v>
      </c>
      <c r="AD24" s="37" t="s">
        <v>45</v>
      </c>
      <c r="AE24" s="37" t="s">
        <v>45</v>
      </c>
      <c r="AF24" s="42"/>
      <c r="AG24" s="41"/>
      <c r="AH24" s="41"/>
      <c r="AI24" s="44"/>
      <c r="AJ24" s="44"/>
      <c r="AK24" s="41"/>
      <c r="AL24" s="41"/>
      <c r="AM24" s="49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0"/>
      <c r="BB24" s="40"/>
    </row>
    <row r="25" spans="1:54" ht="20.100000000000001" customHeight="1">
      <c r="A25" s="33">
        <v>23</v>
      </c>
      <c r="B25" s="45">
        <v>43</v>
      </c>
      <c r="C25" s="46" t="s">
        <v>107</v>
      </c>
      <c r="D25" s="46" t="s">
        <v>55</v>
      </c>
      <c r="E25" s="23" t="e">
        <f>VLOOKUP(C25,'DANHSACHKSK 2019MSBHYT'!$D$12:$E$336,4,0)</f>
        <v>#N/A</v>
      </c>
      <c r="F25" s="47">
        <v>1984</v>
      </c>
      <c r="G25" s="46" t="s">
        <v>55</v>
      </c>
      <c r="H25" s="23" t="s">
        <v>108</v>
      </c>
      <c r="I25" s="46" t="s">
        <v>109</v>
      </c>
      <c r="J25" s="47">
        <v>1984</v>
      </c>
      <c r="K25" s="25" t="str">
        <f t="shared" si="0"/>
        <v>Phạm Hữu Thành Phú 1984</v>
      </c>
      <c r="L25" s="276" t="e">
        <f>VLOOKUP(K25,'DANHSACHKSK 2019MSBHYT'!#REF!,2,0)</f>
        <v>#REF!</v>
      </c>
      <c r="M25" s="33">
        <v>23</v>
      </c>
      <c r="N25" s="26" t="s">
        <v>55</v>
      </c>
      <c r="O25" s="46" t="s">
        <v>55</v>
      </c>
      <c r="P25" s="48">
        <v>34</v>
      </c>
      <c r="Q25" s="47"/>
      <c r="R25" s="47">
        <v>1984</v>
      </c>
      <c r="S25" s="47"/>
      <c r="T25" s="47"/>
      <c r="U25" s="36" t="s">
        <v>45</v>
      </c>
      <c r="V25" s="41"/>
      <c r="W25" s="37" t="s">
        <v>45</v>
      </c>
      <c r="X25" s="37"/>
      <c r="Y25" s="37"/>
      <c r="Z25" s="37"/>
      <c r="AA25" s="37" t="s">
        <v>45</v>
      </c>
      <c r="AB25" s="37"/>
      <c r="AC25" s="37" t="s">
        <v>45</v>
      </c>
      <c r="AD25" s="37" t="s">
        <v>45</v>
      </c>
      <c r="AE25" s="37" t="s">
        <v>45</v>
      </c>
      <c r="AF25" s="42"/>
      <c r="AG25" s="41"/>
      <c r="AH25" s="41"/>
      <c r="AI25" s="44"/>
      <c r="AJ25" s="44"/>
      <c r="AK25" s="41"/>
      <c r="AL25" s="41"/>
      <c r="AM25" s="49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0"/>
      <c r="BB25" s="40"/>
    </row>
    <row r="26" spans="1:54" ht="20.100000000000001" customHeight="1">
      <c r="A26" s="33">
        <v>24</v>
      </c>
      <c r="B26" s="45">
        <v>51</v>
      </c>
      <c r="C26" s="46" t="s">
        <v>110</v>
      </c>
      <c r="D26" s="46" t="s">
        <v>113</v>
      </c>
      <c r="E26" s="23" t="e">
        <f>VLOOKUP(C26,'DANHSACHKSK 2019MSBHYT'!$D$12:$E$336,4,0)</f>
        <v>#N/A</v>
      </c>
      <c r="F26" s="47">
        <v>1962</v>
      </c>
      <c r="G26" s="46" t="s">
        <v>113</v>
      </c>
      <c r="H26" s="23" t="s">
        <v>111</v>
      </c>
      <c r="I26" s="46" t="s">
        <v>112</v>
      </c>
      <c r="J26" s="47">
        <v>1962</v>
      </c>
      <c r="K26" s="25" t="str">
        <f t="shared" si="0"/>
        <v>Hồ Minh Lợi 1962</v>
      </c>
      <c r="L26" s="276" t="e">
        <f>VLOOKUP(K26,'DANHSACHKSK 2019MSBHYT'!#REF!,2,0)</f>
        <v>#REF!</v>
      </c>
      <c r="M26" s="33">
        <v>24</v>
      </c>
      <c r="N26" s="26" t="e">
        <v>#N/A</v>
      </c>
      <c r="O26" s="46" t="s">
        <v>113</v>
      </c>
      <c r="P26" s="48">
        <v>56</v>
      </c>
      <c r="Q26" s="47"/>
      <c r="R26" s="47">
        <v>1962</v>
      </c>
      <c r="S26" s="47"/>
      <c r="T26" s="47"/>
      <c r="U26" s="36" t="s">
        <v>45</v>
      </c>
      <c r="V26" s="41"/>
      <c r="W26" s="37" t="s">
        <v>45</v>
      </c>
      <c r="X26" s="37"/>
      <c r="Y26" s="37"/>
      <c r="Z26" s="37"/>
      <c r="AA26" s="37"/>
      <c r="AB26" s="37"/>
      <c r="AC26" s="37" t="s">
        <v>45</v>
      </c>
      <c r="AD26" s="37" t="s">
        <v>45</v>
      </c>
      <c r="AE26" s="37" t="s">
        <v>45</v>
      </c>
      <c r="AF26" s="42"/>
      <c r="AG26" s="41"/>
      <c r="AH26" s="41"/>
      <c r="AI26" s="44"/>
      <c r="AJ26" s="44"/>
      <c r="AK26" s="41"/>
      <c r="AL26" s="41"/>
      <c r="AM26" s="49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0"/>
      <c r="BB26" s="40"/>
    </row>
    <row r="27" spans="1:54" ht="24.95" customHeight="1">
      <c r="A27" s="33">
        <v>25</v>
      </c>
      <c r="B27" s="45">
        <v>180</v>
      </c>
      <c r="C27" s="46" t="s">
        <v>114</v>
      </c>
      <c r="D27" s="46" t="s">
        <v>55</v>
      </c>
      <c r="E27" s="23" t="e">
        <f>VLOOKUP(C27,'DANHSACHKSK 2019MSBHYT'!$D$12:$E$336,4,0)</f>
        <v>#REF!</v>
      </c>
      <c r="F27" s="23">
        <v>1987</v>
      </c>
      <c r="G27" s="46" t="s">
        <v>55</v>
      </c>
      <c r="H27" s="23" t="s">
        <v>115</v>
      </c>
      <c r="I27" s="46" t="s">
        <v>92</v>
      </c>
      <c r="J27" s="23">
        <v>1987</v>
      </c>
      <c r="K27" s="25" t="str">
        <f t="shared" si="0"/>
        <v>Trần Thị Ánh Phượng 1987</v>
      </c>
      <c r="L27" s="276" t="e">
        <f>VLOOKUP(K27,'DANHSACHKSK 2019MSBHYT'!#REF!,2,0)</f>
        <v>#REF!</v>
      </c>
      <c r="M27" s="33">
        <v>25</v>
      </c>
      <c r="N27" s="26" t="e">
        <v>#N/A</v>
      </c>
      <c r="O27" s="46" t="s">
        <v>55</v>
      </c>
      <c r="P27" s="48"/>
      <c r="Q27" s="47">
        <v>1987</v>
      </c>
      <c r="R27" s="47">
        <v>1987</v>
      </c>
      <c r="S27" s="47">
        <v>31</v>
      </c>
      <c r="T27" s="47">
        <v>1987</v>
      </c>
      <c r="U27" s="36" t="s">
        <v>45</v>
      </c>
      <c r="V27" s="41"/>
      <c r="W27" s="37" t="s">
        <v>45</v>
      </c>
      <c r="X27" s="37"/>
      <c r="Y27" s="37"/>
      <c r="Z27" s="37"/>
      <c r="AA27" s="37">
        <v>1</v>
      </c>
      <c r="AB27" s="37"/>
      <c r="AC27" s="37" t="s">
        <v>45</v>
      </c>
      <c r="AD27" s="37" t="s">
        <v>45</v>
      </c>
      <c r="AE27" s="37" t="s">
        <v>45</v>
      </c>
      <c r="AF27" s="38" t="s">
        <v>45</v>
      </c>
      <c r="AG27" s="41"/>
      <c r="AH27" s="41"/>
      <c r="AI27" s="44"/>
      <c r="AJ27" s="44"/>
      <c r="AK27" s="41"/>
      <c r="AL27" s="41"/>
      <c r="AM27" s="49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0"/>
      <c r="BB27" s="40"/>
    </row>
    <row r="28" spans="1:54" ht="20.100000000000001" customHeight="1">
      <c r="A28" s="33">
        <v>26</v>
      </c>
      <c r="B28" s="45">
        <v>371</v>
      </c>
      <c r="C28" s="46" t="s">
        <v>116</v>
      </c>
      <c r="D28" s="46" t="s">
        <v>55</v>
      </c>
      <c r="E28" s="23" t="e">
        <f>VLOOKUP(C28,'DANHSACHKSK 2019MSBHYT'!$D$12:$E$336,4,0)</f>
        <v>#REF!</v>
      </c>
      <c r="F28" s="23">
        <v>1979</v>
      </c>
      <c r="G28" s="46" t="s">
        <v>55</v>
      </c>
      <c r="H28" s="23" t="s">
        <v>117</v>
      </c>
      <c r="I28" s="46" t="s">
        <v>118</v>
      </c>
      <c r="J28" s="23">
        <v>1979</v>
      </c>
      <c r="K28" s="25" t="str">
        <f t="shared" si="0"/>
        <v>Nguyễn Văn Chì 1979</v>
      </c>
      <c r="L28" s="276" t="e">
        <f>VLOOKUP(K28,'DANHSACHKSK 2019MSBHYT'!#REF!,2,0)</f>
        <v>#REF!</v>
      </c>
      <c r="M28" s="33">
        <v>26</v>
      </c>
      <c r="N28" s="26" t="s">
        <v>55</v>
      </c>
      <c r="O28" s="46" t="s">
        <v>55</v>
      </c>
      <c r="P28" s="48">
        <v>39</v>
      </c>
      <c r="Q28" s="47"/>
      <c r="R28" s="47">
        <v>1979</v>
      </c>
      <c r="S28" s="47"/>
      <c r="T28" s="47"/>
      <c r="U28" s="36" t="s">
        <v>45</v>
      </c>
      <c r="V28" s="41"/>
      <c r="W28" s="37" t="s">
        <v>45</v>
      </c>
      <c r="X28" s="37"/>
      <c r="Y28" s="37"/>
      <c r="Z28" s="37"/>
      <c r="AA28" s="37" t="s">
        <v>45</v>
      </c>
      <c r="AB28" s="37"/>
      <c r="AC28" s="37" t="s">
        <v>45</v>
      </c>
      <c r="AD28" s="37" t="s">
        <v>45</v>
      </c>
      <c r="AE28" s="37" t="s">
        <v>45</v>
      </c>
      <c r="AF28" s="42"/>
      <c r="AG28" s="41"/>
      <c r="AH28" s="41"/>
      <c r="AI28" s="44"/>
      <c r="AJ28" s="43"/>
      <c r="AK28" s="41"/>
      <c r="AL28" s="41"/>
      <c r="AM28" s="49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0"/>
      <c r="BB28" s="40"/>
    </row>
    <row r="29" spans="1:54" ht="20.100000000000001" customHeight="1">
      <c r="A29" s="33">
        <v>27</v>
      </c>
      <c r="B29" s="45">
        <v>395</v>
      </c>
      <c r="C29" s="46" t="s">
        <v>119</v>
      </c>
      <c r="D29" s="46" t="s">
        <v>55</v>
      </c>
      <c r="E29" s="23" t="e">
        <f>VLOOKUP(C29,'DANHSACHKSK 2019MSBHYT'!$D$12:$E$336,4,0)</f>
        <v>#N/A</v>
      </c>
      <c r="F29" s="47">
        <v>1963</v>
      </c>
      <c r="G29" s="46" t="s">
        <v>55</v>
      </c>
      <c r="H29" s="23" t="s">
        <v>73</v>
      </c>
      <c r="I29" s="46" t="s">
        <v>120</v>
      </c>
      <c r="J29" s="47">
        <v>1963</v>
      </c>
      <c r="K29" s="25" t="str">
        <f t="shared" si="0"/>
        <v>Lê Hồng Sơn 1963</v>
      </c>
      <c r="L29" s="276" t="e">
        <f>VLOOKUP(K29,'DANHSACHKSK 2019MSBHYT'!#REF!,2,0)</f>
        <v>#REF!</v>
      </c>
      <c r="M29" s="33">
        <v>27</v>
      </c>
      <c r="N29" s="26" t="s">
        <v>55</v>
      </c>
      <c r="O29" s="46" t="s">
        <v>55</v>
      </c>
      <c r="P29" s="48">
        <v>55</v>
      </c>
      <c r="Q29" s="47"/>
      <c r="R29" s="47">
        <v>1963</v>
      </c>
      <c r="S29" s="47"/>
      <c r="T29" s="47"/>
      <c r="U29" s="36" t="s">
        <v>45</v>
      </c>
      <c r="V29" s="41"/>
      <c r="W29" s="37" t="s">
        <v>45</v>
      </c>
      <c r="X29" s="37"/>
      <c r="Y29" s="37"/>
      <c r="Z29" s="37"/>
      <c r="AA29" s="37" t="s">
        <v>45</v>
      </c>
      <c r="AB29" s="37"/>
      <c r="AC29" s="37" t="s">
        <v>45</v>
      </c>
      <c r="AD29" s="37" t="s">
        <v>45</v>
      </c>
      <c r="AE29" s="37" t="s">
        <v>45</v>
      </c>
      <c r="AF29" s="42"/>
      <c r="AG29" s="41"/>
      <c r="AH29" s="41"/>
      <c r="AI29" s="44"/>
      <c r="AJ29" s="44"/>
      <c r="AK29" s="41"/>
      <c r="AL29" s="41"/>
      <c r="AM29" s="49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0"/>
      <c r="BB29" s="40"/>
    </row>
    <row r="30" spans="1:54" ht="20.100000000000001" customHeight="1">
      <c r="A30" s="33">
        <v>28</v>
      </c>
      <c r="B30" s="45">
        <v>396</v>
      </c>
      <c r="C30" s="46" t="s">
        <v>121</v>
      </c>
      <c r="D30" s="46" t="s">
        <v>55</v>
      </c>
      <c r="E30" s="23" t="e">
        <f>VLOOKUP(C30,'DANHSACHKSK 2019MSBHYT'!$D$12:$E$336,4,0)</f>
        <v>#N/A</v>
      </c>
      <c r="F30" s="47">
        <v>1988</v>
      </c>
      <c r="G30" s="46" t="s">
        <v>55</v>
      </c>
      <c r="H30" s="23" t="s">
        <v>122</v>
      </c>
      <c r="I30" s="46" t="s">
        <v>123</v>
      </c>
      <c r="J30" s="47">
        <v>1988</v>
      </c>
      <c r="K30" s="25" t="str">
        <f t="shared" si="0"/>
        <v>Nguyễn Thị Vân 1988</v>
      </c>
      <c r="L30" s="276" t="e">
        <f>VLOOKUP(K30,'DANHSACHKSK 2019MSBHYT'!#REF!,2,0)</f>
        <v>#REF!</v>
      </c>
      <c r="M30" s="33">
        <v>28</v>
      </c>
      <c r="N30" s="26" t="e">
        <v>#N/A</v>
      </c>
      <c r="O30" s="46" t="s">
        <v>55</v>
      </c>
      <c r="P30" s="48"/>
      <c r="Q30" s="47">
        <v>1988</v>
      </c>
      <c r="R30" s="47">
        <v>1988</v>
      </c>
      <c r="S30" s="47">
        <v>30</v>
      </c>
      <c r="T30" s="47">
        <v>1988</v>
      </c>
      <c r="U30" s="36" t="s">
        <v>45</v>
      </c>
      <c r="V30" s="41"/>
      <c r="W30" s="37" t="s">
        <v>45</v>
      </c>
      <c r="X30" s="37"/>
      <c r="Y30" s="37"/>
      <c r="Z30" s="37"/>
      <c r="AA30" s="37" t="s">
        <v>45</v>
      </c>
      <c r="AB30" s="37"/>
      <c r="AC30" s="37" t="s">
        <v>45</v>
      </c>
      <c r="AD30" s="37" t="s">
        <v>45</v>
      </c>
      <c r="AE30" s="37" t="s">
        <v>45</v>
      </c>
      <c r="AF30" s="42"/>
      <c r="AG30" s="41"/>
      <c r="AH30" s="41"/>
      <c r="AI30" s="44"/>
      <c r="AJ30" s="44"/>
      <c r="AK30" s="41"/>
      <c r="AL30" s="41"/>
      <c r="AM30" s="49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0"/>
      <c r="BB30" s="40"/>
    </row>
    <row r="31" spans="1:54" ht="20.100000000000001" customHeight="1">
      <c r="A31" s="33">
        <v>29</v>
      </c>
      <c r="B31" s="45">
        <v>44</v>
      </c>
      <c r="C31" s="46" t="s">
        <v>124</v>
      </c>
      <c r="D31" s="46" t="s">
        <v>127</v>
      </c>
      <c r="E31" s="23" t="e">
        <f>VLOOKUP(C31,'DANHSACHKSK 2019MSBHYT'!$D$12:$E$336,4,0)</f>
        <v>#N/A</v>
      </c>
      <c r="F31" s="47">
        <v>1965</v>
      </c>
      <c r="G31" s="46" t="s">
        <v>127</v>
      </c>
      <c r="H31" s="23" t="s">
        <v>125</v>
      </c>
      <c r="I31" s="46" t="s">
        <v>126</v>
      </c>
      <c r="J31" s="47">
        <v>1965</v>
      </c>
      <c r="K31" s="25" t="str">
        <f t="shared" si="0"/>
        <v>Nguyễn Kính 1965</v>
      </c>
      <c r="L31" s="276" t="e">
        <f>VLOOKUP(K31,'DANHSACHKSK 2019MSBHYT'!#REF!,2,0)</f>
        <v>#REF!</v>
      </c>
      <c r="M31" s="33">
        <v>29</v>
      </c>
      <c r="N31" s="26" t="s">
        <v>127</v>
      </c>
      <c r="O31" s="46" t="s">
        <v>127</v>
      </c>
      <c r="P31" s="48">
        <v>53</v>
      </c>
      <c r="Q31" s="47"/>
      <c r="R31" s="47">
        <v>1965</v>
      </c>
      <c r="S31" s="47"/>
      <c r="T31" s="47"/>
      <c r="U31" s="36" t="s">
        <v>45</v>
      </c>
      <c r="V31" s="42"/>
      <c r="W31" s="37" t="s">
        <v>45</v>
      </c>
      <c r="X31" s="37"/>
      <c r="Y31" s="37"/>
      <c r="Z31" s="37"/>
      <c r="AA31" s="37">
        <v>1</v>
      </c>
      <c r="AB31" s="37">
        <v>1</v>
      </c>
      <c r="AC31" s="37" t="s">
        <v>45</v>
      </c>
      <c r="AD31" s="37" t="s">
        <v>45</v>
      </c>
      <c r="AE31" s="37" t="s">
        <v>45</v>
      </c>
      <c r="AF31" s="42"/>
      <c r="AG31" s="41"/>
      <c r="AH31" s="41"/>
      <c r="AI31" s="44"/>
      <c r="AJ31" s="44"/>
      <c r="AK31" s="41"/>
      <c r="AL31" s="41"/>
      <c r="AM31" s="49"/>
      <c r="AN31" s="44"/>
      <c r="AO31" s="44"/>
      <c r="AP31" s="44"/>
      <c r="AQ31" s="43"/>
      <c r="AR31" s="43"/>
      <c r="AS31" s="44"/>
      <c r="AT31" s="44"/>
      <c r="AU31" s="44"/>
      <c r="AV31" s="44"/>
      <c r="AW31" s="44"/>
      <c r="AX31" s="54"/>
      <c r="AY31" s="44"/>
      <c r="AZ31" s="44"/>
      <c r="BA31" s="40"/>
      <c r="BB31" s="40"/>
    </row>
    <row r="32" spans="1:54" ht="20.100000000000001" customHeight="1">
      <c r="A32" s="33">
        <v>30</v>
      </c>
      <c r="B32" s="45">
        <v>40</v>
      </c>
      <c r="C32" s="46" t="s">
        <v>128</v>
      </c>
      <c r="D32" s="46" t="s">
        <v>127</v>
      </c>
      <c r="E32" s="23" t="e">
        <f>VLOOKUP(C32,'DANHSACHKSK 2019MSBHYT'!$D$12:$E$336,4,0)</f>
        <v>#N/A</v>
      </c>
      <c r="F32" s="47">
        <v>1979</v>
      </c>
      <c r="G32" s="46" t="s">
        <v>127</v>
      </c>
      <c r="H32" s="23" t="s">
        <v>129</v>
      </c>
      <c r="I32" s="46" t="s">
        <v>130</v>
      </c>
      <c r="J32" s="47">
        <v>1979</v>
      </c>
      <c r="K32" s="25" t="str">
        <f t="shared" si="0"/>
        <v>Nguyễn Thị Kim Dung 1979</v>
      </c>
      <c r="L32" s="276" t="e">
        <f>VLOOKUP(K32,'DANHSACHKSK 2019MSBHYT'!#REF!,2,0)</f>
        <v>#REF!</v>
      </c>
      <c r="M32" s="33">
        <v>30</v>
      </c>
      <c r="N32" s="26" t="e">
        <v>#N/A</v>
      </c>
      <c r="O32" s="46" t="s">
        <v>127</v>
      </c>
      <c r="P32" s="48"/>
      <c r="Q32" s="47">
        <v>1979</v>
      </c>
      <c r="R32" s="47">
        <v>1979</v>
      </c>
      <c r="S32" s="47">
        <v>39</v>
      </c>
      <c r="T32" s="47">
        <v>1979</v>
      </c>
      <c r="U32" s="36" t="s">
        <v>45</v>
      </c>
      <c r="V32" s="42"/>
      <c r="W32" s="37" t="s">
        <v>45</v>
      </c>
      <c r="X32" s="37"/>
      <c r="Y32" s="37"/>
      <c r="Z32" s="37"/>
      <c r="AA32" s="37">
        <v>1</v>
      </c>
      <c r="AB32" s="37"/>
      <c r="AC32" s="37" t="s">
        <v>45</v>
      </c>
      <c r="AD32" s="37" t="s">
        <v>45</v>
      </c>
      <c r="AE32" s="37" t="s">
        <v>45</v>
      </c>
      <c r="AF32" s="42"/>
      <c r="AG32" s="41"/>
      <c r="AH32" s="41"/>
      <c r="AI32" s="44"/>
      <c r="AJ32" s="44"/>
      <c r="AK32" s="41"/>
      <c r="AL32" s="41"/>
      <c r="AM32" s="49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0"/>
      <c r="BB32" s="40"/>
    </row>
    <row r="33" spans="1:54" ht="20.100000000000001" customHeight="1">
      <c r="A33" s="33">
        <v>31</v>
      </c>
      <c r="B33" s="45">
        <v>330</v>
      </c>
      <c r="C33" s="46" t="s">
        <v>131</v>
      </c>
      <c r="D33" s="46" t="s">
        <v>127</v>
      </c>
      <c r="E33" s="23" t="e">
        <f>VLOOKUP(C33,'DANHSACHKSK 2019MSBHYT'!$D$12:$E$336,4,0)</f>
        <v>#N/A</v>
      </c>
      <c r="F33" s="47">
        <v>1965</v>
      </c>
      <c r="G33" s="46" t="s">
        <v>127</v>
      </c>
      <c r="H33" s="23" t="s">
        <v>132</v>
      </c>
      <c r="I33" s="46" t="s">
        <v>133</v>
      </c>
      <c r="J33" s="47">
        <v>1965</v>
      </c>
      <c r="K33" s="25" t="str">
        <f t="shared" si="0"/>
        <v>Đỗ Thị Ngọc 1965</v>
      </c>
      <c r="L33" s="276" t="e">
        <f>VLOOKUP(K33,'DANHSACHKSK 2019MSBHYT'!#REF!,2,0)</f>
        <v>#REF!</v>
      </c>
      <c r="M33" s="33">
        <v>31</v>
      </c>
      <c r="N33" s="26" t="e">
        <v>#N/A</v>
      </c>
      <c r="O33" s="46" t="s">
        <v>127</v>
      </c>
      <c r="P33" s="48"/>
      <c r="Q33" s="47">
        <v>1965</v>
      </c>
      <c r="R33" s="47">
        <v>1965</v>
      </c>
      <c r="S33" s="47">
        <v>53</v>
      </c>
      <c r="T33" s="47">
        <v>1965</v>
      </c>
      <c r="U33" s="36" t="s">
        <v>45</v>
      </c>
      <c r="V33" s="41">
        <v>1</v>
      </c>
      <c r="W33" s="37" t="s">
        <v>45</v>
      </c>
      <c r="X33" s="37"/>
      <c r="Y33" s="37"/>
      <c r="Z33" s="37"/>
      <c r="AA33" s="37"/>
      <c r="AB33" s="37"/>
      <c r="AC33" s="37" t="s">
        <v>45</v>
      </c>
      <c r="AD33" s="37" t="s">
        <v>45</v>
      </c>
      <c r="AE33" s="37" t="s">
        <v>45</v>
      </c>
      <c r="AF33" s="42"/>
      <c r="AG33" s="42"/>
      <c r="AH33" s="41"/>
      <c r="AI33" s="44"/>
      <c r="AJ33" s="44"/>
      <c r="AK33" s="41"/>
      <c r="AL33" s="41"/>
      <c r="AM33" s="49"/>
      <c r="AN33" s="44"/>
      <c r="AO33" s="44"/>
      <c r="AP33" s="44"/>
      <c r="AQ33" s="43"/>
      <c r="AR33" s="43"/>
      <c r="AS33" s="44"/>
      <c r="AT33" s="44"/>
      <c r="AU33" s="44"/>
      <c r="AV33" s="43"/>
      <c r="AW33" s="43"/>
      <c r="AX33" s="54"/>
      <c r="AY33" s="44"/>
      <c r="AZ33" s="44"/>
      <c r="BA33" s="40"/>
      <c r="BB33" s="40"/>
    </row>
    <row r="34" spans="1:54" ht="20.100000000000001" customHeight="1">
      <c r="A34" s="33">
        <v>32</v>
      </c>
      <c r="B34" s="45">
        <v>47</v>
      </c>
      <c r="C34" s="46" t="s">
        <v>134</v>
      </c>
      <c r="D34" s="46" t="s">
        <v>127</v>
      </c>
      <c r="E34" s="23" t="e">
        <f>VLOOKUP(C34,'DANHSACHKSK 2019MSBHYT'!$D$12:$E$336,4,0)</f>
        <v>#REF!</v>
      </c>
      <c r="F34" s="23">
        <v>1983</v>
      </c>
      <c r="G34" s="46" t="s">
        <v>127</v>
      </c>
      <c r="H34" s="23" t="s">
        <v>135</v>
      </c>
      <c r="I34" s="46" t="s">
        <v>136</v>
      </c>
      <c r="J34" s="23">
        <v>1983</v>
      </c>
      <c r="K34" s="25" t="str">
        <f t="shared" si="0"/>
        <v>Trần Thị Minh Thoa 1983</v>
      </c>
      <c r="L34" s="276" t="e">
        <f>VLOOKUP(K34,'DANHSACHKSK 2019MSBHYT'!#REF!,2,0)</f>
        <v>#REF!</v>
      </c>
      <c r="M34" s="33">
        <v>32</v>
      </c>
      <c r="N34" s="26" t="e">
        <v>#N/A</v>
      </c>
      <c r="O34" s="46" t="s">
        <v>127</v>
      </c>
      <c r="P34" s="48"/>
      <c r="Q34" s="47">
        <v>1983</v>
      </c>
      <c r="R34" s="47">
        <v>1983</v>
      </c>
      <c r="S34" s="47">
        <v>35</v>
      </c>
      <c r="T34" s="47">
        <v>1983</v>
      </c>
      <c r="U34" s="36" t="s">
        <v>45</v>
      </c>
      <c r="V34" s="41"/>
      <c r="W34" s="37" t="s">
        <v>45</v>
      </c>
      <c r="X34" s="37"/>
      <c r="Y34" s="37"/>
      <c r="Z34" s="37"/>
      <c r="AA34" s="37" t="s">
        <v>45</v>
      </c>
      <c r="AB34" s="37"/>
      <c r="AC34" s="37" t="s">
        <v>45</v>
      </c>
      <c r="AD34" s="37" t="s">
        <v>45</v>
      </c>
      <c r="AE34" s="37" t="s">
        <v>45</v>
      </c>
      <c r="AF34" s="42"/>
      <c r="AG34" s="42"/>
      <c r="AH34" s="41"/>
      <c r="AI34" s="43"/>
      <c r="AJ34" s="44"/>
      <c r="AK34" s="42"/>
      <c r="AL34" s="42"/>
      <c r="AM34" s="49"/>
      <c r="AN34" s="44"/>
      <c r="AO34" s="44"/>
      <c r="AP34" s="43"/>
      <c r="AQ34" s="43"/>
      <c r="AR34" s="43"/>
      <c r="AS34" s="44"/>
      <c r="AT34" s="44"/>
      <c r="AU34" s="44"/>
      <c r="AV34" s="44"/>
      <c r="AW34" s="44"/>
      <c r="AX34" s="54"/>
      <c r="AY34" s="44"/>
      <c r="AZ34" s="44"/>
      <c r="BA34" s="40"/>
      <c r="BB34" s="40"/>
    </row>
    <row r="35" spans="1:54" ht="20.100000000000001" customHeight="1">
      <c r="A35" s="33">
        <v>33</v>
      </c>
      <c r="B35" s="45">
        <v>68</v>
      </c>
      <c r="C35" s="46" t="s">
        <v>137</v>
      </c>
      <c r="D35" s="46" t="s">
        <v>127</v>
      </c>
      <c r="E35" s="23" t="e">
        <f>VLOOKUP(C35,'DANHSACHKSK 2019MSBHYT'!$D$12:$E$336,4,0)</f>
        <v>#REF!</v>
      </c>
      <c r="F35" s="23">
        <v>1991</v>
      </c>
      <c r="G35" s="46" t="s">
        <v>127</v>
      </c>
      <c r="H35" s="23" t="s">
        <v>138</v>
      </c>
      <c r="I35" s="46" t="s">
        <v>64</v>
      </c>
      <c r="J35" s="23">
        <v>1991</v>
      </c>
      <c r="K35" s="25" t="str">
        <f t="shared" si="0"/>
        <v>Phạm Lê Đông Hưng 1991</v>
      </c>
      <c r="L35" s="276" t="e">
        <f>VLOOKUP(K35,'DANHSACHKSK 2019MSBHYT'!#REF!,2,0)</f>
        <v>#REF!</v>
      </c>
      <c r="M35" s="33">
        <v>33</v>
      </c>
      <c r="N35" s="26" t="s">
        <v>127</v>
      </c>
      <c r="O35" s="46" t="s">
        <v>127</v>
      </c>
      <c r="P35" s="48">
        <v>27</v>
      </c>
      <c r="Q35" s="47"/>
      <c r="R35" s="47">
        <v>1991</v>
      </c>
      <c r="S35" s="47"/>
      <c r="T35" s="47"/>
      <c r="U35" s="36" t="s">
        <v>45</v>
      </c>
      <c r="V35" s="42"/>
      <c r="W35" s="37" t="s">
        <v>45</v>
      </c>
      <c r="X35" s="37"/>
      <c r="Y35" s="37"/>
      <c r="Z35" s="37"/>
      <c r="AA35" s="37"/>
      <c r="AB35" s="37"/>
      <c r="AC35" s="37" t="s">
        <v>45</v>
      </c>
      <c r="AD35" s="37" t="s">
        <v>45</v>
      </c>
      <c r="AE35" s="37" t="s">
        <v>45</v>
      </c>
      <c r="AF35" s="42"/>
      <c r="AG35" s="41"/>
      <c r="AH35" s="41"/>
      <c r="AI35" s="44"/>
      <c r="AJ35" s="44">
        <v>1</v>
      </c>
      <c r="AK35" s="41">
        <v>1</v>
      </c>
      <c r="AL35" s="41">
        <v>1</v>
      </c>
      <c r="AM35" s="49"/>
      <c r="AN35" s="44">
        <v>1</v>
      </c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0"/>
      <c r="BB35" s="40"/>
    </row>
    <row r="36" spans="1:54" ht="20.100000000000001" customHeight="1">
      <c r="A36" s="33">
        <v>34</v>
      </c>
      <c r="B36" s="45">
        <v>397</v>
      </c>
      <c r="C36" s="46" t="s">
        <v>139</v>
      </c>
      <c r="D36" s="46" t="s">
        <v>127</v>
      </c>
      <c r="E36" s="23" t="e">
        <f>VLOOKUP(C36,'DANHSACHKSK 2019MSBHYT'!$D$12:$E$336,4,0)</f>
        <v>#N/A</v>
      </c>
      <c r="F36" s="47">
        <v>1994</v>
      </c>
      <c r="G36" s="46" t="s">
        <v>127</v>
      </c>
      <c r="H36" s="23" t="s">
        <v>139</v>
      </c>
      <c r="I36" s="46"/>
      <c r="J36" s="47">
        <v>1994</v>
      </c>
      <c r="K36" s="25" t="str">
        <f t="shared" si="0"/>
        <v>Lê Hửu Nhân  1994</v>
      </c>
      <c r="L36" s="276" t="e">
        <f>VLOOKUP(K36,'DANHSACHKSK 2019MSBHYT'!#REF!,2,0)</f>
        <v>#REF!</v>
      </c>
      <c r="M36" s="33">
        <v>34</v>
      </c>
      <c r="N36" s="26" t="s">
        <v>127</v>
      </c>
      <c r="O36" s="46" t="s">
        <v>127</v>
      </c>
      <c r="P36" s="48">
        <v>24</v>
      </c>
      <c r="Q36" s="47"/>
      <c r="R36" s="47">
        <v>1994</v>
      </c>
      <c r="S36" s="47"/>
      <c r="T36" s="47"/>
      <c r="U36" s="36" t="s">
        <v>45</v>
      </c>
      <c r="V36" s="41"/>
      <c r="W36" s="37" t="s">
        <v>45</v>
      </c>
      <c r="X36" s="37"/>
      <c r="Y36" s="37"/>
      <c r="Z36" s="37"/>
      <c r="AA36" s="37"/>
      <c r="AB36" s="37"/>
      <c r="AC36" s="37" t="s">
        <v>45</v>
      </c>
      <c r="AD36" s="37" t="s">
        <v>45</v>
      </c>
      <c r="AE36" s="37" t="s">
        <v>45</v>
      </c>
      <c r="AF36" s="42"/>
      <c r="AG36" s="41"/>
      <c r="AH36" s="41"/>
      <c r="AI36" s="43"/>
      <c r="AJ36" s="44"/>
      <c r="AK36" s="42"/>
      <c r="AL36" s="42"/>
      <c r="AM36" s="50"/>
      <c r="AN36" s="44"/>
      <c r="AO36" s="43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0"/>
      <c r="BB36" s="40"/>
    </row>
    <row r="37" spans="1:54" ht="20.100000000000001" customHeight="1">
      <c r="A37" s="33">
        <v>35</v>
      </c>
      <c r="B37" s="45">
        <v>61</v>
      </c>
      <c r="C37" s="46" t="s">
        <v>140</v>
      </c>
      <c r="D37" s="46" t="s">
        <v>127</v>
      </c>
      <c r="E37" s="23" t="e">
        <f>VLOOKUP(C37,'DANHSACHKSK 2019MSBHYT'!$D$12:$E$336,4,0)</f>
        <v>#REF!</v>
      </c>
      <c r="F37" s="23">
        <v>1991</v>
      </c>
      <c r="G37" s="46" t="s">
        <v>127</v>
      </c>
      <c r="H37" s="23" t="s">
        <v>141</v>
      </c>
      <c r="I37" s="46" t="s">
        <v>142</v>
      </c>
      <c r="J37" s="23">
        <v>1991</v>
      </c>
      <c r="K37" s="25" t="str">
        <f t="shared" si="0"/>
        <v>Nguyễn Thị Hồng Thắm 1991</v>
      </c>
      <c r="L37" s="276" t="e">
        <f>VLOOKUP(K37,'DANHSACHKSK 2019MSBHYT'!#REF!,2,0)</f>
        <v>#REF!</v>
      </c>
      <c r="M37" s="33">
        <v>35</v>
      </c>
      <c r="N37" s="26" t="e">
        <v>#N/A</v>
      </c>
      <c r="O37" s="46" t="s">
        <v>127</v>
      </c>
      <c r="P37" s="48"/>
      <c r="Q37" s="47">
        <v>1991</v>
      </c>
      <c r="R37" s="47">
        <v>1991</v>
      </c>
      <c r="S37" s="47">
        <v>27</v>
      </c>
      <c r="T37" s="47">
        <v>1991</v>
      </c>
      <c r="U37" s="36" t="s">
        <v>45</v>
      </c>
      <c r="V37" s="41">
        <v>1</v>
      </c>
      <c r="W37" s="37" t="s">
        <v>45</v>
      </c>
      <c r="X37" s="37"/>
      <c r="Y37" s="37"/>
      <c r="Z37" s="37"/>
      <c r="AA37" s="37">
        <v>1</v>
      </c>
      <c r="AB37" s="37"/>
      <c r="AC37" s="37" t="s">
        <v>45</v>
      </c>
      <c r="AD37" s="37" t="s">
        <v>45</v>
      </c>
      <c r="AE37" s="37" t="s">
        <v>45</v>
      </c>
      <c r="AF37" s="42"/>
      <c r="AG37" s="41"/>
      <c r="AH37" s="41"/>
      <c r="AI37" s="43"/>
      <c r="AJ37" s="44"/>
      <c r="AK37" s="42"/>
      <c r="AL37" s="42">
        <v>1</v>
      </c>
      <c r="AM37" s="50"/>
      <c r="AN37" s="44"/>
      <c r="AO37" s="44"/>
      <c r="AP37" s="44">
        <v>1</v>
      </c>
      <c r="AQ37" s="44"/>
      <c r="AR37" s="44"/>
      <c r="AS37" s="44"/>
      <c r="AT37" s="44"/>
      <c r="AU37" s="44"/>
      <c r="AV37" s="44"/>
      <c r="AW37" s="44"/>
      <c r="AX37" s="44"/>
      <c r="AY37" s="44"/>
      <c r="AZ37" s="43"/>
      <c r="BA37" s="40"/>
      <c r="BB37" s="40"/>
    </row>
    <row r="38" spans="1:54" ht="20.100000000000001" customHeight="1">
      <c r="A38" s="33">
        <v>36</v>
      </c>
      <c r="B38" s="45">
        <v>80</v>
      </c>
      <c r="C38" s="46" t="s">
        <v>143</v>
      </c>
      <c r="D38" s="46" t="s">
        <v>127</v>
      </c>
      <c r="E38" s="23" t="e">
        <f>VLOOKUP(C38,'DANHSACHKSK 2019MSBHYT'!$D$12:$E$336,4,0)</f>
        <v>#N/A</v>
      </c>
      <c r="F38" s="47">
        <v>1988</v>
      </c>
      <c r="G38" s="46" t="s">
        <v>127</v>
      </c>
      <c r="H38" s="23" t="s">
        <v>144</v>
      </c>
      <c r="I38" s="46" t="s">
        <v>123</v>
      </c>
      <c r="J38" s="47">
        <v>1988</v>
      </c>
      <c r="K38" s="25" t="str">
        <f t="shared" si="0"/>
        <v>Trần Thị Thảo Vân 1988</v>
      </c>
      <c r="L38" s="276" t="e">
        <f>VLOOKUP(K38,'DANHSACHKSK 2019MSBHYT'!#REF!,2,0)</f>
        <v>#REF!</v>
      </c>
      <c r="M38" s="33">
        <v>36</v>
      </c>
      <c r="N38" s="26" t="e">
        <v>#N/A</v>
      </c>
      <c r="O38" s="46" t="s">
        <v>127</v>
      </c>
      <c r="P38" s="48"/>
      <c r="Q38" s="47">
        <v>1988</v>
      </c>
      <c r="R38" s="47">
        <v>1988</v>
      </c>
      <c r="S38" s="47">
        <v>30</v>
      </c>
      <c r="T38" s="47">
        <v>1988</v>
      </c>
      <c r="U38" s="36" t="s">
        <v>45</v>
      </c>
      <c r="V38" s="41">
        <v>1</v>
      </c>
      <c r="W38" s="37" t="s">
        <v>45</v>
      </c>
      <c r="X38" s="37"/>
      <c r="Y38" s="37"/>
      <c r="Z38" s="37"/>
      <c r="AA38" s="37"/>
      <c r="AB38" s="37">
        <v>1</v>
      </c>
      <c r="AC38" s="37" t="s">
        <v>45</v>
      </c>
      <c r="AD38" s="37" t="s">
        <v>45</v>
      </c>
      <c r="AE38" s="37" t="s">
        <v>45</v>
      </c>
      <c r="AF38" s="42"/>
      <c r="AG38" s="41"/>
      <c r="AH38" s="41"/>
      <c r="AI38" s="44"/>
      <c r="AJ38" s="44"/>
      <c r="AK38" s="41"/>
      <c r="AL38" s="41"/>
      <c r="AM38" s="49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0"/>
      <c r="BB38" s="40"/>
    </row>
    <row r="39" spans="1:54" ht="20.100000000000001" customHeight="1">
      <c r="A39" s="33">
        <v>37</v>
      </c>
      <c r="B39" s="45">
        <v>45</v>
      </c>
      <c r="C39" s="46" t="s">
        <v>145</v>
      </c>
      <c r="D39" s="46" t="s">
        <v>127</v>
      </c>
      <c r="E39" s="23" t="e">
        <f>VLOOKUP(C39,'DANHSACHKSK 2019MSBHYT'!$D$12:$E$336,4,0)</f>
        <v>#REF!</v>
      </c>
      <c r="F39" s="23">
        <v>1970</v>
      </c>
      <c r="G39" s="46" t="s">
        <v>127</v>
      </c>
      <c r="H39" s="23" t="s">
        <v>146</v>
      </c>
      <c r="I39" s="46" t="s">
        <v>130</v>
      </c>
      <c r="J39" s="23">
        <v>1970</v>
      </c>
      <c r="K39" s="25" t="str">
        <f t="shared" si="0"/>
        <v>Hồng Mộng Tuyết Dung 1970</v>
      </c>
      <c r="L39" s="276" t="e">
        <f>VLOOKUP(K39,'DANHSACHKSK 2019MSBHYT'!#REF!,2,0)</f>
        <v>#REF!</v>
      </c>
      <c r="M39" s="33">
        <v>37</v>
      </c>
      <c r="N39" s="26" t="e">
        <v>#N/A</v>
      </c>
      <c r="O39" s="46" t="s">
        <v>127</v>
      </c>
      <c r="P39" s="48"/>
      <c r="Q39" s="47">
        <v>1970</v>
      </c>
      <c r="R39" s="47">
        <v>1970</v>
      </c>
      <c r="S39" s="47">
        <v>48</v>
      </c>
      <c r="T39" s="47">
        <v>1970</v>
      </c>
      <c r="U39" s="36" t="s">
        <v>45</v>
      </c>
      <c r="V39" s="41">
        <v>1</v>
      </c>
      <c r="W39" s="37" t="s">
        <v>45</v>
      </c>
      <c r="X39" s="37"/>
      <c r="Y39" s="37"/>
      <c r="Z39" s="37"/>
      <c r="AA39" s="37">
        <v>1</v>
      </c>
      <c r="AB39" s="37"/>
      <c r="AC39" s="37" t="s">
        <v>45</v>
      </c>
      <c r="AD39" s="37" t="s">
        <v>45</v>
      </c>
      <c r="AE39" s="37" t="s">
        <v>45</v>
      </c>
      <c r="AF39" s="42"/>
      <c r="AG39" s="41"/>
      <c r="AH39" s="41"/>
      <c r="AI39" s="44"/>
      <c r="AJ39" s="44"/>
      <c r="AK39" s="41"/>
      <c r="AL39" s="41"/>
      <c r="AM39" s="49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0"/>
      <c r="BB39" s="40"/>
    </row>
    <row r="40" spans="1:54" ht="20.100000000000001" customHeight="1">
      <c r="A40" s="33">
        <v>38</v>
      </c>
      <c r="B40" s="45">
        <v>398</v>
      </c>
      <c r="C40" s="46" t="s">
        <v>147</v>
      </c>
      <c r="D40" s="46" t="s">
        <v>127</v>
      </c>
      <c r="E40" s="23" t="e">
        <f>VLOOKUP(C40,'DANHSACHKSK 2019MSBHYT'!$D$12:$E$336,4,0)</f>
        <v>#REF!</v>
      </c>
      <c r="F40" s="23">
        <v>1993</v>
      </c>
      <c r="G40" s="46" t="s">
        <v>127</v>
      </c>
      <c r="H40" s="23" t="s">
        <v>148</v>
      </c>
      <c r="I40" s="46" t="s">
        <v>149</v>
      </c>
      <c r="J40" s="23">
        <v>1993</v>
      </c>
      <c r="K40" s="25" t="str">
        <f t="shared" si="0"/>
        <v>Nguyễn Thị Minh Thùy 1993</v>
      </c>
      <c r="L40" s="276" t="e">
        <f>VLOOKUP(K40,'DANHSACHKSK 2019MSBHYT'!#REF!,2,0)</f>
        <v>#REF!</v>
      </c>
      <c r="M40" s="33">
        <v>38</v>
      </c>
      <c r="N40" s="26" t="e">
        <v>#N/A</v>
      </c>
      <c r="O40" s="46" t="s">
        <v>127</v>
      </c>
      <c r="P40" s="48"/>
      <c r="Q40" s="47">
        <v>1993</v>
      </c>
      <c r="R40" s="47">
        <v>1993</v>
      </c>
      <c r="S40" s="47">
        <v>25</v>
      </c>
      <c r="T40" s="47">
        <v>1993</v>
      </c>
      <c r="U40" s="36" t="s">
        <v>45</v>
      </c>
      <c r="V40" s="41"/>
      <c r="W40" s="37" t="s">
        <v>45</v>
      </c>
      <c r="X40" s="37"/>
      <c r="Y40" s="37"/>
      <c r="Z40" s="37"/>
      <c r="AA40" s="37">
        <v>1</v>
      </c>
      <c r="AB40" s="37">
        <v>1</v>
      </c>
      <c r="AC40" s="37" t="s">
        <v>45</v>
      </c>
      <c r="AD40" s="37" t="s">
        <v>45</v>
      </c>
      <c r="AE40" s="37" t="s">
        <v>45</v>
      </c>
      <c r="AF40" s="42"/>
      <c r="AG40" s="41"/>
      <c r="AH40" s="41"/>
      <c r="AI40" s="44"/>
      <c r="AJ40" s="44"/>
      <c r="AK40" s="41"/>
      <c r="AL40" s="41"/>
      <c r="AM40" s="49"/>
      <c r="AN40" s="44"/>
      <c r="AO40" s="44">
        <v>1</v>
      </c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0"/>
      <c r="BB40" s="40"/>
    </row>
    <row r="41" spans="1:54" ht="20.100000000000001" customHeight="1">
      <c r="A41" s="33">
        <v>39</v>
      </c>
      <c r="B41" s="45">
        <v>71</v>
      </c>
      <c r="C41" s="46" t="s">
        <v>150</v>
      </c>
      <c r="D41" s="46" t="s">
        <v>151</v>
      </c>
      <c r="E41" s="23" t="e">
        <f>VLOOKUP(C41,'DANHSACHKSK 2019MSBHYT'!$D$12:$E$336,4,0)</f>
        <v>#N/A</v>
      </c>
      <c r="F41" s="47">
        <v>1962</v>
      </c>
      <c r="G41" s="46" t="s">
        <v>151</v>
      </c>
      <c r="H41" s="23" t="s">
        <v>117</v>
      </c>
      <c r="I41" s="46" t="s">
        <v>103</v>
      </c>
      <c r="J41" s="47">
        <v>1962</v>
      </c>
      <c r="K41" s="25" t="str">
        <f t="shared" si="0"/>
        <v>Nguyễn Văn Tấn 1962</v>
      </c>
      <c r="L41" s="276" t="e">
        <f>VLOOKUP(K41,'DANHSACHKSK 2019MSBHYT'!#REF!,2,0)</f>
        <v>#REF!</v>
      </c>
      <c r="M41" s="33">
        <v>39</v>
      </c>
      <c r="N41" s="26" t="s">
        <v>151</v>
      </c>
      <c r="O41" s="46" t="s">
        <v>151</v>
      </c>
      <c r="P41" s="48">
        <v>56</v>
      </c>
      <c r="Q41" s="47"/>
      <c r="R41" s="47">
        <v>1962</v>
      </c>
      <c r="S41" s="47"/>
      <c r="T41" s="47"/>
      <c r="U41" s="36" t="s">
        <v>45</v>
      </c>
      <c r="V41" s="41"/>
      <c r="W41" s="37" t="s">
        <v>45</v>
      </c>
      <c r="X41" s="37"/>
      <c r="Y41" s="37"/>
      <c r="Z41" s="37"/>
      <c r="AA41" s="37"/>
      <c r="AB41" s="37"/>
      <c r="AC41" s="37" t="s">
        <v>45</v>
      </c>
      <c r="AD41" s="37" t="s">
        <v>45</v>
      </c>
      <c r="AE41" s="37" t="s">
        <v>45</v>
      </c>
      <c r="AF41" s="42"/>
      <c r="AG41" s="41"/>
      <c r="AH41" s="41"/>
      <c r="AI41" s="44"/>
      <c r="AJ41" s="44"/>
      <c r="AK41" s="41"/>
      <c r="AL41" s="41"/>
      <c r="AM41" s="49"/>
      <c r="AN41" s="44"/>
      <c r="AO41" s="43"/>
      <c r="AP41" s="44"/>
      <c r="AQ41" s="43"/>
      <c r="AR41" s="43"/>
      <c r="AS41" s="44"/>
      <c r="AT41" s="44"/>
      <c r="AU41" s="44"/>
      <c r="AV41" s="44"/>
      <c r="AW41" s="44"/>
      <c r="AX41" s="54"/>
      <c r="AY41" s="44"/>
      <c r="AZ41" s="44"/>
      <c r="BA41" s="40"/>
      <c r="BB41" s="40"/>
    </row>
    <row r="42" spans="1:54" ht="20.100000000000001" customHeight="1">
      <c r="A42" s="33">
        <v>40</v>
      </c>
      <c r="B42" s="45">
        <v>73</v>
      </c>
      <c r="C42" s="46" t="s">
        <v>152</v>
      </c>
      <c r="D42" s="46" t="s">
        <v>151</v>
      </c>
      <c r="E42" s="23" t="e">
        <f>VLOOKUP(C42,'DANHSACHKSK 2019MSBHYT'!$D$12:$E$336,4,0)</f>
        <v>#REF!</v>
      </c>
      <c r="F42" s="23">
        <v>1975</v>
      </c>
      <c r="G42" s="46" t="s">
        <v>151</v>
      </c>
      <c r="H42" s="23" t="s">
        <v>153</v>
      </c>
      <c r="I42" s="46" t="s">
        <v>154</v>
      </c>
      <c r="J42" s="23">
        <v>1975</v>
      </c>
      <c r="K42" s="25" t="str">
        <f t="shared" si="0"/>
        <v>Hồ Văn Sĩ 1975</v>
      </c>
      <c r="L42" s="276" t="e">
        <f>VLOOKUP(K42,'DANHSACHKSK 2019MSBHYT'!#REF!,2,0)</f>
        <v>#REF!</v>
      </c>
      <c r="M42" s="33">
        <v>40</v>
      </c>
      <c r="N42" s="26" t="s">
        <v>151</v>
      </c>
      <c r="O42" s="46" t="s">
        <v>151</v>
      </c>
      <c r="P42" s="48">
        <v>43</v>
      </c>
      <c r="Q42" s="47"/>
      <c r="R42" s="47">
        <v>1975</v>
      </c>
      <c r="S42" s="47"/>
      <c r="T42" s="47"/>
      <c r="U42" s="36" t="s">
        <v>45</v>
      </c>
      <c r="V42" s="41"/>
      <c r="W42" s="37" t="s">
        <v>45</v>
      </c>
      <c r="X42" s="37"/>
      <c r="Y42" s="37"/>
      <c r="Z42" s="37"/>
      <c r="AA42" s="37" t="s">
        <v>45</v>
      </c>
      <c r="AB42" s="37"/>
      <c r="AC42" s="37" t="s">
        <v>45</v>
      </c>
      <c r="AD42" s="37" t="s">
        <v>45</v>
      </c>
      <c r="AE42" s="37" t="s">
        <v>45</v>
      </c>
      <c r="AF42" s="42"/>
      <c r="AG42" s="41"/>
      <c r="AH42" s="41"/>
      <c r="AI42" s="44"/>
      <c r="AJ42" s="44">
        <v>1</v>
      </c>
      <c r="AK42" s="41">
        <v>1</v>
      </c>
      <c r="AL42" s="41">
        <v>1</v>
      </c>
      <c r="AM42" s="49"/>
      <c r="AN42" s="44"/>
      <c r="AO42" s="44"/>
      <c r="AP42" s="44">
        <v>1</v>
      </c>
      <c r="AQ42" s="43">
        <v>1</v>
      </c>
      <c r="AR42" s="43"/>
      <c r="AS42" s="44"/>
      <c r="AT42" s="44"/>
      <c r="AU42" s="44"/>
      <c r="AV42" s="44"/>
      <c r="AW42" s="44"/>
      <c r="AX42" s="54"/>
      <c r="AY42" s="44"/>
      <c r="AZ42" s="44"/>
      <c r="BA42" s="40"/>
      <c r="BB42" s="40"/>
    </row>
    <row r="43" spans="1:54" ht="20.100000000000001" customHeight="1">
      <c r="A43" s="33">
        <v>41</v>
      </c>
      <c r="B43" s="45">
        <v>69</v>
      </c>
      <c r="C43" s="46" t="s">
        <v>155</v>
      </c>
      <c r="D43" s="46" t="s">
        <v>151</v>
      </c>
      <c r="E43" s="23" t="e">
        <f>VLOOKUP(C43,'DANHSACHKSK 2019MSBHYT'!$D$12:$E$336,4,0)</f>
        <v>#N/A</v>
      </c>
      <c r="F43" s="47">
        <v>1981</v>
      </c>
      <c r="G43" s="46" t="s">
        <v>151</v>
      </c>
      <c r="H43" s="23" t="s">
        <v>156</v>
      </c>
      <c r="I43" s="46" t="s">
        <v>157</v>
      </c>
      <c r="J43" s="47">
        <v>1981</v>
      </c>
      <c r="K43" s="25" t="str">
        <f t="shared" si="0"/>
        <v>Võ Thị Xuân Thơ 1981</v>
      </c>
      <c r="L43" s="276" t="e">
        <f>VLOOKUP(K43,'DANHSACHKSK 2019MSBHYT'!#REF!,2,0)</f>
        <v>#REF!</v>
      </c>
      <c r="M43" s="33">
        <v>41</v>
      </c>
      <c r="N43" s="26" t="e">
        <v>#N/A</v>
      </c>
      <c r="O43" s="46" t="s">
        <v>151</v>
      </c>
      <c r="P43" s="48"/>
      <c r="Q43" s="47">
        <v>1981</v>
      </c>
      <c r="R43" s="47">
        <v>1981</v>
      </c>
      <c r="S43" s="47">
        <v>37</v>
      </c>
      <c r="T43" s="47">
        <v>1981</v>
      </c>
      <c r="U43" s="36" t="s">
        <v>45</v>
      </c>
      <c r="V43" s="41">
        <v>1</v>
      </c>
      <c r="W43" s="37" t="s">
        <v>45</v>
      </c>
      <c r="X43" s="37"/>
      <c r="Y43" s="37"/>
      <c r="Z43" s="37"/>
      <c r="AA43" s="37"/>
      <c r="AB43" s="37"/>
      <c r="AC43" s="37" t="s">
        <v>45</v>
      </c>
      <c r="AD43" s="37" t="s">
        <v>45</v>
      </c>
      <c r="AE43" s="37" t="s">
        <v>45</v>
      </c>
      <c r="AF43" s="42"/>
      <c r="AG43" s="42"/>
      <c r="AH43" s="41"/>
      <c r="AI43" s="44"/>
      <c r="AJ43" s="44">
        <v>1</v>
      </c>
      <c r="AK43" s="41"/>
      <c r="AL43" s="41"/>
      <c r="AM43" s="49">
        <v>1</v>
      </c>
      <c r="AN43" s="44"/>
      <c r="AO43" s="44"/>
      <c r="AP43" s="44"/>
      <c r="AQ43" s="43"/>
      <c r="AR43" s="43"/>
      <c r="AS43" s="44"/>
      <c r="AT43" s="44"/>
      <c r="AU43" s="44"/>
      <c r="AV43" s="44"/>
      <c r="AW43" s="44"/>
      <c r="AX43" s="54"/>
      <c r="AY43" s="44"/>
      <c r="AZ43" s="44"/>
      <c r="BA43" s="40"/>
      <c r="BB43" s="40"/>
    </row>
    <row r="44" spans="1:54" ht="20.100000000000001" customHeight="1">
      <c r="A44" s="33">
        <v>42</v>
      </c>
      <c r="B44" s="45">
        <v>74</v>
      </c>
      <c r="C44" s="46" t="s">
        <v>158</v>
      </c>
      <c r="D44" s="46" t="s">
        <v>151</v>
      </c>
      <c r="E44" s="23" t="e">
        <f>VLOOKUP(C44,'DANHSACHKSK 2019MSBHYT'!$D$12:$E$336,4,0)</f>
        <v>#REF!</v>
      </c>
      <c r="F44" s="23">
        <v>1978</v>
      </c>
      <c r="G44" s="46" t="s">
        <v>151</v>
      </c>
      <c r="H44" s="23" t="s">
        <v>159</v>
      </c>
      <c r="I44" s="46" t="s">
        <v>160</v>
      </c>
      <c r="J44" s="23">
        <v>1978</v>
      </c>
      <c r="K44" s="25" t="str">
        <f t="shared" si="0"/>
        <v>Huỳnh Thị Mai 1978</v>
      </c>
      <c r="L44" s="276" t="e">
        <f>VLOOKUP(K44,'DANHSACHKSK 2019MSBHYT'!#REF!,2,0)</f>
        <v>#REF!</v>
      </c>
      <c r="M44" s="33">
        <v>42</v>
      </c>
      <c r="N44" s="26" t="e">
        <v>#N/A</v>
      </c>
      <c r="O44" s="46" t="s">
        <v>151</v>
      </c>
      <c r="P44" s="48"/>
      <c r="Q44" s="47">
        <v>1978</v>
      </c>
      <c r="R44" s="47">
        <v>1978</v>
      </c>
      <c r="S44" s="47">
        <v>40</v>
      </c>
      <c r="T44" s="47">
        <v>1978</v>
      </c>
      <c r="U44" s="36" t="s">
        <v>45</v>
      </c>
      <c r="V44" s="41">
        <v>1</v>
      </c>
      <c r="W44" s="37" t="s">
        <v>45</v>
      </c>
      <c r="X44" s="37"/>
      <c r="Y44" s="37"/>
      <c r="Z44" s="37"/>
      <c r="AA44" s="37"/>
      <c r="AB44" s="37"/>
      <c r="AC44" s="37" t="s">
        <v>45</v>
      </c>
      <c r="AD44" s="37" t="s">
        <v>45</v>
      </c>
      <c r="AE44" s="37" t="s">
        <v>45</v>
      </c>
      <c r="AF44" s="42"/>
      <c r="AG44" s="41"/>
      <c r="AH44" s="41"/>
      <c r="AI44" s="44"/>
      <c r="AJ44" s="44"/>
      <c r="AK44" s="41"/>
      <c r="AL44" s="41"/>
      <c r="AM44" s="49"/>
      <c r="AN44" s="44"/>
      <c r="AO44" s="44"/>
      <c r="AP44" s="44"/>
      <c r="AQ44" s="43"/>
      <c r="AR44" s="43"/>
      <c r="AS44" s="44"/>
      <c r="AT44" s="44"/>
      <c r="AU44" s="44"/>
      <c r="AV44" s="43"/>
      <c r="AW44" s="43"/>
      <c r="AX44" s="54"/>
      <c r="AY44" s="44"/>
      <c r="AZ44" s="44"/>
      <c r="BA44" s="40"/>
      <c r="BB44" s="40"/>
    </row>
    <row r="45" spans="1:54" ht="20.100000000000001" customHeight="1">
      <c r="A45" s="33">
        <v>43</v>
      </c>
      <c r="B45" s="45">
        <v>152</v>
      </c>
      <c r="C45" s="46" t="s">
        <v>161</v>
      </c>
      <c r="D45" s="46" t="s">
        <v>151</v>
      </c>
      <c r="E45" s="23" t="e">
        <f>VLOOKUP(C45,'DANHSACHKSK 2019MSBHYT'!$D$12:$E$336,4,0)</f>
        <v>#N/A</v>
      </c>
      <c r="F45" s="47">
        <v>1986</v>
      </c>
      <c r="G45" s="46" t="s">
        <v>151</v>
      </c>
      <c r="H45" s="23" t="s">
        <v>162</v>
      </c>
      <c r="I45" s="46" t="s">
        <v>163</v>
      </c>
      <c r="J45" s="47">
        <v>1986</v>
      </c>
      <c r="K45" s="25" t="str">
        <f t="shared" si="0"/>
        <v>Sỹ Thị Chung 1986</v>
      </c>
      <c r="L45" s="276" t="e">
        <f>VLOOKUP(K45,'DANHSACHKSK 2019MSBHYT'!#REF!,2,0)</f>
        <v>#REF!</v>
      </c>
      <c r="M45" s="33">
        <v>43</v>
      </c>
      <c r="N45" s="26" t="e">
        <v>#N/A</v>
      </c>
      <c r="O45" s="46" t="s">
        <v>151</v>
      </c>
      <c r="P45" s="48"/>
      <c r="Q45" s="47">
        <v>1986</v>
      </c>
      <c r="R45" s="47">
        <v>1986</v>
      </c>
      <c r="S45" s="47">
        <v>32</v>
      </c>
      <c r="T45" s="47">
        <v>1986</v>
      </c>
      <c r="U45" s="36" t="s">
        <v>45</v>
      </c>
      <c r="V45" s="41"/>
      <c r="W45" s="37" t="s">
        <v>45</v>
      </c>
      <c r="X45" s="37"/>
      <c r="Y45" s="37"/>
      <c r="Z45" s="37"/>
      <c r="AA45" s="37">
        <v>1</v>
      </c>
      <c r="AB45" s="37"/>
      <c r="AC45" s="37" t="s">
        <v>45</v>
      </c>
      <c r="AD45" s="37" t="s">
        <v>45</v>
      </c>
      <c r="AE45" s="37" t="s">
        <v>45</v>
      </c>
      <c r="AF45" s="42"/>
      <c r="AG45" s="41"/>
      <c r="AH45" s="41"/>
      <c r="AI45" s="43"/>
      <c r="AJ45" s="44"/>
      <c r="AK45" s="42"/>
      <c r="AL45" s="42"/>
      <c r="AM45" s="49"/>
      <c r="AN45" s="44"/>
      <c r="AO45" s="44"/>
      <c r="AP45" s="44"/>
      <c r="AQ45" s="43"/>
      <c r="AR45" s="43"/>
      <c r="AS45" s="44"/>
      <c r="AT45" s="44"/>
      <c r="AU45" s="44"/>
      <c r="AV45" s="44"/>
      <c r="AW45" s="44"/>
      <c r="AX45" s="54"/>
      <c r="AY45" s="44"/>
      <c r="AZ45" s="44"/>
      <c r="BA45" s="40"/>
      <c r="BB45" s="40"/>
    </row>
    <row r="46" spans="1:54" ht="20.100000000000001" customHeight="1">
      <c r="A46" s="33">
        <v>44</v>
      </c>
      <c r="B46" s="45">
        <v>367</v>
      </c>
      <c r="C46" s="46" t="s">
        <v>164</v>
      </c>
      <c r="D46" s="46" t="s">
        <v>167</v>
      </c>
      <c r="E46" s="23" t="e">
        <f>VLOOKUP(C46,'DANHSACHKSK 2019MSBHYT'!$D$12:$E$336,4,0)</f>
        <v>#REF!</v>
      </c>
      <c r="F46" s="23">
        <v>1991</v>
      </c>
      <c r="G46" s="46" t="s">
        <v>167</v>
      </c>
      <c r="H46" s="23" t="s">
        <v>165</v>
      </c>
      <c r="I46" s="46" t="s">
        <v>166</v>
      </c>
      <c r="J46" s="23">
        <v>1991</v>
      </c>
      <c r="K46" s="25" t="str">
        <f t="shared" si="0"/>
        <v>Lương Xuân Thịnh 1991</v>
      </c>
      <c r="L46" s="276" t="e">
        <f>VLOOKUP(K46,'DANHSACHKSK 2019MSBHYT'!#REF!,2,0)</f>
        <v>#REF!</v>
      </c>
      <c r="M46" s="33">
        <v>44</v>
      </c>
      <c r="N46" s="26" t="s">
        <v>167</v>
      </c>
      <c r="O46" s="46" t="s">
        <v>167</v>
      </c>
      <c r="P46" s="48">
        <v>27</v>
      </c>
      <c r="Q46" s="47"/>
      <c r="R46" s="47">
        <v>1991</v>
      </c>
      <c r="S46" s="47"/>
      <c r="T46" s="47"/>
      <c r="U46" s="36" t="s">
        <v>45</v>
      </c>
      <c r="V46" s="44"/>
      <c r="W46" s="37" t="s">
        <v>45</v>
      </c>
      <c r="X46" s="37"/>
      <c r="Y46" s="37"/>
      <c r="Z46" s="37"/>
      <c r="AA46" s="37"/>
      <c r="AB46" s="37"/>
      <c r="AC46" s="37" t="s">
        <v>45</v>
      </c>
      <c r="AD46" s="37" t="s">
        <v>45</v>
      </c>
      <c r="AE46" s="37" t="s">
        <v>45</v>
      </c>
      <c r="AF46" s="43"/>
      <c r="AG46" s="44"/>
      <c r="AH46" s="44"/>
      <c r="AI46" s="44"/>
      <c r="AJ46" s="44"/>
      <c r="AK46" s="42"/>
      <c r="AL46" s="42"/>
      <c r="AM46" s="49"/>
      <c r="AN46" s="44"/>
      <c r="AO46" s="43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0"/>
      <c r="BB46" s="40"/>
    </row>
    <row r="47" spans="1:54" ht="20.100000000000001" customHeight="1">
      <c r="A47" s="33">
        <v>45</v>
      </c>
      <c r="B47" s="45">
        <v>78</v>
      </c>
      <c r="C47" s="46" t="s">
        <v>168</v>
      </c>
      <c r="D47" s="46" t="s">
        <v>151</v>
      </c>
      <c r="E47" s="23" t="e">
        <f>VLOOKUP(C47,'DANHSACHKSK 2019MSBHYT'!$D$12:$E$336,4,0)</f>
        <v>#REF!</v>
      </c>
      <c r="F47" s="23">
        <v>1979</v>
      </c>
      <c r="G47" s="46" t="s">
        <v>151</v>
      </c>
      <c r="H47" s="23" t="s">
        <v>169</v>
      </c>
      <c r="I47" s="46" t="s">
        <v>170</v>
      </c>
      <c r="J47" s="23">
        <v>1979</v>
      </c>
      <c r="K47" s="25" t="str">
        <f t="shared" si="0"/>
        <v>Huỳnh Thị Minh Ly 1979</v>
      </c>
      <c r="L47" s="276" t="e">
        <f>VLOOKUP(K47,'DANHSACHKSK 2019MSBHYT'!#REF!,2,0)</f>
        <v>#REF!</v>
      </c>
      <c r="M47" s="33">
        <v>45</v>
      </c>
      <c r="N47" s="26" t="e">
        <v>#N/A</v>
      </c>
      <c r="O47" s="46" t="s">
        <v>151</v>
      </c>
      <c r="P47" s="48"/>
      <c r="Q47" s="47">
        <v>1979</v>
      </c>
      <c r="R47" s="47">
        <v>1979</v>
      </c>
      <c r="S47" s="47">
        <v>39</v>
      </c>
      <c r="T47" s="47">
        <v>1979</v>
      </c>
      <c r="U47" s="36" t="s">
        <v>45</v>
      </c>
      <c r="V47" s="43"/>
      <c r="W47" s="37" t="s">
        <v>45</v>
      </c>
      <c r="X47" s="37"/>
      <c r="Y47" s="37"/>
      <c r="Z47" s="37"/>
      <c r="AA47" s="37">
        <v>1</v>
      </c>
      <c r="AB47" s="37"/>
      <c r="AC47" s="37" t="s">
        <v>45</v>
      </c>
      <c r="AD47" s="37" t="s">
        <v>45</v>
      </c>
      <c r="AE47" s="37" t="s">
        <v>45</v>
      </c>
      <c r="AF47" s="43"/>
      <c r="AG47" s="44"/>
      <c r="AH47" s="44"/>
      <c r="AI47" s="44"/>
      <c r="AJ47" s="44"/>
      <c r="AK47" s="41"/>
      <c r="AL47" s="41"/>
      <c r="AM47" s="49"/>
      <c r="AN47" s="44"/>
      <c r="AO47" s="43"/>
      <c r="AP47" s="44"/>
      <c r="AQ47" s="43"/>
      <c r="AR47" s="43"/>
      <c r="AS47" s="44"/>
      <c r="AT47" s="44"/>
      <c r="AU47" s="44"/>
      <c r="AV47" s="44"/>
      <c r="AW47" s="44"/>
      <c r="AX47" s="44"/>
      <c r="AY47" s="44"/>
      <c r="AZ47" s="44"/>
      <c r="BA47" s="40"/>
      <c r="BB47" s="40"/>
    </row>
    <row r="48" spans="1:54" ht="20.100000000000001" customHeight="1">
      <c r="A48" s="33">
        <v>46</v>
      </c>
      <c r="B48" s="45">
        <v>227</v>
      </c>
      <c r="C48" s="46" t="s">
        <v>171</v>
      </c>
      <c r="D48" s="46" t="s">
        <v>151</v>
      </c>
      <c r="E48" s="23" t="e">
        <f>VLOOKUP(C48,'DANHSACHKSK 2019MSBHYT'!$D$12:$E$336,4,0)</f>
        <v>#REF!</v>
      </c>
      <c r="F48" s="23">
        <v>1982</v>
      </c>
      <c r="G48" s="46" t="s">
        <v>151</v>
      </c>
      <c r="H48" s="23" t="s">
        <v>172</v>
      </c>
      <c r="I48" s="46" t="s">
        <v>173</v>
      </c>
      <c r="J48" s="23">
        <v>1982</v>
      </c>
      <c r="K48" s="25" t="str">
        <f t="shared" si="0"/>
        <v>Nguyễn Thị Thanh Thảo 1982</v>
      </c>
      <c r="L48" s="276" t="e">
        <f>VLOOKUP(K48,'DANHSACHKSK 2019MSBHYT'!#REF!,2,0)</f>
        <v>#REF!</v>
      </c>
      <c r="M48" s="33">
        <v>46</v>
      </c>
      <c r="N48" s="26" t="e">
        <v>#N/A</v>
      </c>
      <c r="O48" s="46" t="s">
        <v>151</v>
      </c>
      <c r="P48" s="48"/>
      <c r="Q48" s="47">
        <v>1982</v>
      </c>
      <c r="R48" s="47">
        <v>1982</v>
      </c>
      <c r="S48" s="47">
        <v>36</v>
      </c>
      <c r="T48" s="47">
        <v>1982</v>
      </c>
      <c r="U48" s="36" t="s">
        <v>45</v>
      </c>
      <c r="V48" s="42">
        <v>1</v>
      </c>
      <c r="W48" s="37" t="s">
        <v>45</v>
      </c>
      <c r="X48" s="37"/>
      <c r="Y48" s="37"/>
      <c r="Z48" s="37"/>
      <c r="AA48" s="37"/>
      <c r="AB48" s="37"/>
      <c r="AC48" s="37" t="s">
        <v>45</v>
      </c>
      <c r="AD48" s="37" t="s">
        <v>45</v>
      </c>
      <c r="AE48" s="37" t="s">
        <v>45</v>
      </c>
      <c r="AF48" s="43"/>
      <c r="AG48" s="44"/>
      <c r="AH48" s="44"/>
      <c r="AI48" s="44"/>
      <c r="AJ48" s="44"/>
      <c r="AK48" s="41"/>
      <c r="AL48" s="41"/>
      <c r="AM48" s="49"/>
      <c r="AN48" s="44"/>
      <c r="AO48" s="43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0"/>
      <c r="BB48" s="40"/>
    </row>
    <row r="49" spans="1:54" ht="20.100000000000001" customHeight="1">
      <c r="A49" s="33">
        <v>47</v>
      </c>
      <c r="B49" s="45">
        <v>79</v>
      </c>
      <c r="C49" s="46" t="s">
        <v>174</v>
      </c>
      <c r="D49" s="46" t="s">
        <v>151</v>
      </c>
      <c r="E49" s="23" t="e">
        <f>VLOOKUP(C49,'DANHSACHKSK 2019MSBHYT'!$D$12:$E$336,4,0)</f>
        <v>#N/A</v>
      </c>
      <c r="F49" s="47">
        <v>1987</v>
      </c>
      <c r="G49" s="46" t="s">
        <v>151</v>
      </c>
      <c r="H49" s="23" t="s">
        <v>175</v>
      </c>
      <c r="I49" s="46" t="s">
        <v>176</v>
      </c>
      <c r="J49" s="47">
        <v>1987</v>
      </c>
      <c r="K49" s="25" t="str">
        <f t="shared" si="0"/>
        <v>Giáp Thị Vượng 1987</v>
      </c>
      <c r="L49" s="276" t="e">
        <f>VLOOKUP(K49,'DANHSACHKSK 2019MSBHYT'!#REF!,2,0)</f>
        <v>#REF!</v>
      </c>
      <c r="M49" s="33">
        <v>47</v>
      </c>
      <c r="N49" s="26" t="e">
        <v>#N/A</v>
      </c>
      <c r="O49" s="46" t="s">
        <v>151</v>
      </c>
      <c r="P49" s="48"/>
      <c r="Q49" s="47">
        <v>1987</v>
      </c>
      <c r="R49" s="47">
        <v>1987</v>
      </c>
      <c r="S49" s="47">
        <v>31</v>
      </c>
      <c r="T49" s="47">
        <v>1987</v>
      </c>
      <c r="U49" s="36" t="s">
        <v>45</v>
      </c>
      <c r="V49" s="41">
        <v>1</v>
      </c>
      <c r="W49" s="37" t="s">
        <v>45</v>
      </c>
      <c r="X49" s="37"/>
      <c r="Y49" s="37"/>
      <c r="Z49" s="37"/>
      <c r="AA49" s="37">
        <v>1</v>
      </c>
      <c r="AB49" s="37"/>
      <c r="AC49" s="37" t="s">
        <v>45</v>
      </c>
      <c r="AD49" s="37" t="s">
        <v>45</v>
      </c>
      <c r="AE49" s="37" t="s">
        <v>45</v>
      </c>
      <c r="AF49" s="41"/>
      <c r="AG49" s="41"/>
      <c r="AH49" s="41"/>
      <c r="AI49" s="44"/>
      <c r="AJ49" s="44"/>
      <c r="AK49" s="41">
        <v>1</v>
      </c>
      <c r="AL49" s="41"/>
      <c r="AM49" s="49"/>
      <c r="AN49" s="44"/>
      <c r="AO49" s="44"/>
      <c r="AP49" s="44"/>
      <c r="AQ49" s="43"/>
      <c r="AR49" s="43"/>
      <c r="AS49" s="44"/>
      <c r="AT49" s="44"/>
      <c r="AU49" s="44"/>
      <c r="AV49" s="44"/>
      <c r="AW49" s="44"/>
      <c r="AX49" s="44"/>
      <c r="AY49" s="44"/>
      <c r="AZ49" s="44"/>
      <c r="BA49" s="40"/>
      <c r="BB49" s="40"/>
    </row>
    <row r="50" spans="1:54" ht="20.100000000000001" customHeight="1">
      <c r="A50" s="33">
        <v>48</v>
      </c>
      <c r="B50" s="45">
        <v>66</v>
      </c>
      <c r="C50" s="46" t="s">
        <v>177</v>
      </c>
      <c r="D50" s="46" t="s">
        <v>151</v>
      </c>
      <c r="E50" s="23" t="e">
        <f>VLOOKUP(C50,'DANHSACHKSK 2019MSBHYT'!$D$12:$E$336,4,0)</f>
        <v>#REF!</v>
      </c>
      <c r="F50" s="23">
        <v>1985</v>
      </c>
      <c r="G50" s="46" t="s">
        <v>151</v>
      </c>
      <c r="H50" s="23" t="s">
        <v>178</v>
      </c>
      <c r="I50" s="46" t="s">
        <v>179</v>
      </c>
      <c r="J50" s="23">
        <v>1985</v>
      </c>
      <c r="K50" s="25" t="str">
        <f t="shared" si="0"/>
        <v>Võ Minh Phương 1985</v>
      </c>
      <c r="L50" s="276" t="e">
        <f>VLOOKUP(K50,'DANHSACHKSK 2019MSBHYT'!#REF!,2,0)</f>
        <v>#REF!</v>
      </c>
      <c r="M50" s="33">
        <v>48</v>
      </c>
      <c r="N50" s="26" t="s">
        <v>151</v>
      </c>
      <c r="O50" s="46" t="s">
        <v>151</v>
      </c>
      <c r="P50" s="48">
        <v>33</v>
      </c>
      <c r="Q50" s="47"/>
      <c r="R50" s="47">
        <v>1985</v>
      </c>
      <c r="S50" s="47"/>
      <c r="T50" s="47"/>
      <c r="U50" s="36" t="s">
        <v>45</v>
      </c>
      <c r="V50" s="41"/>
      <c r="W50" s="37" t="s">
        <v>45</v>
      </c>
      <c r="X50" s="37"/>
      <c r="Y50" s="37"/>
      <c r="Z50" s="37"/>
      <c r="AA50" s="37"/>
      <c r="AB50" s="37">
        <v>1</v>
      </c>
      <c r="AC50" s="37" t="s">
        <v>45</v>
      </c>
      <c r="AD50" s="37" t="s">
        <v>45</v>
      </c>
      <c r="AE50" s="37" t="s">
        <v>45</v>
      </c>
      <c r="AF50" s="41"/>
      <c r="AG50" s="41"/>
      <c r="AH50" s="41"/>
      <c r="AI50" s="44"/>
      <c r="AJ50" s="44"/>
      <c r="AK50" s="41"/>
      <c r="AL50" s="41"/>
      <c r="AM50" s="49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0"/>
      <c r="BB50" s="40"/>
    </row>
    <row r="51" spans="1:54" ht="20.100000000000001" customHeight="1">
      <c r="A51" s="33">
        <v>49</v>
      </c>
      <c r="B51" s="45">
        <v>57</v>
      </c>
      <c r="C51" s="46" t="s">
        <v>180</v>
      </c>
      <c r="D51" s="46" t="s">
        <v>151</v>
      </c>
      <c r="E51" s="23" t="e">
        <f>VLOOKUP(C51,'DANHSACHKSK 2019MSBHYT'!$D$12:$E$336,4,0)</f>
        <v>#REF!</v>
      </c>
      <c r="F51" s="23">
        <v>1985</v>
      </c>
      <c r="G51" s="46" t="s">
        <v>151</v>
      </c>
      <c r="H51" s="23" t="s">
        <v>181</v>
      </c>
      <c r="I51" s="46" t="s">
        <v>182</v>
      </c>
      <c r="J51" s="23">
        <v>1985</v>
      </c>
      <c r="K51" s="25" t="str">
        <f t="shared" si="0"/>
        <v>Vương Hội Khánh 1985</v>
      </c>
      <c r="L51" s="276" t="e">
        <f>VLOOKUP(K51,'DANHSACHKSK 2019MSBHYT'!#REF!,2,0)</f>
        <v>#REF!</v>
      </c>
      <c r="M51" s="33">
        <v>49</v>
      </c>
      <c r="N51" s="26" t="s">
        <v>151</v>
      </c>
      <c r="O51" s="46" t="s">
        <v>151</v>
      </c>
      <c r="P51" s="48">
        <v>33</v>
      </c>
      <c r="Q51" s="47"/>
      <c r="R51" s="47">
        <v>1985</v>
      </c>
      <c r="S51" s="47"/>
      <c r="T51" s="47"/>
      <c r="U51" s="36" t="s">
        <v>45</v>
      </c>
      <c r="V51" s="42"/>
      <c r="W51" s="37" t="s">
        <v>45</v>
      </c>
      <c r="X51" s="37"/>
      <c r="Y51" s="37"/>
      <c r="Z51" s="37"/>
      <c r="AA51" s="37"/>
      <c r="AB51" s="37"/>
      <c r="AC51" s="37" t="s">
        <v>45</v>
      </c>
      <c r="AD51" s="37" t="s">
        <v>45</v>
      </c>
      <c r="AE51" s="37" t="s">
        <v>45</v>
      </c>
      <c r="AF51" s="42"/>
      <c r="AG51" s="41"/>
      <c r="AH51" s="42"/>
      <c r="AI51" s="44"/>
      <c r="AJ51" s="44"/>
      <c r="AK51" s="41"/>
      <c r="AL51" s="41"/>
      <c r="AM51" s="50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0"/>
      <c r="BB51" s="40"/>
    </row>
    <row r="52" spans="1:54" ht="20.100000000000001" customHeight="1">
      <c r="A52" s="33">
        <v>50</v>
      </c>
      <c r="B52" s="45">
        <v>364</v>
      </c>
      <c r="C52" s="55" t="s">
        <v>183</v>
      </c>
      <c r="D52" s="46" t="s">
        <v>151</v>
      </c>
      <c r="E52" s="23" t="e">
        <f>VLOOKUP(C52,'DANHSACHKSK 2019MSBHYT'!$D$12:$E$336,4,0)</f>
        <v>#N/A</v>
      </c>
      <c r="F52" s="47">
        <v>1988</v>
      </c>
      <c r="G52" s="46" t="s">
        <v>151</v>
      </c>
      <c r="H52" s="23" t="s">
        <v>122</v>
      </c>
      <c r="I52" s="55" t="s">
        <v>184</v>
      </c>
      <c r="J52" s="47">
        <v>1988</v>
      </c>
      <c r="K52" s="25" t="str">
        <f t="shared" si="0"/>
        <v>Nguyễn Thị Tất 1988</v>
      </c>
      <c r="L52" s="276" t="e">
        <f>VLOOKUP(K52,'DANHSACHKSK 2019MSBHYT'!#REF!,2,0)</f>
        <v>#REF!</v>
      </c>
      <c r="M52" s="33">
        <v>50</v>
      </c>
      <c r="N52" s="26" t="e">
        <v>#N/A</v>
      </c>
      <c r="O52" s="46" t="s">
        <v>151</v>
      </c>
      <c r="P52" s="56"/>
      <c r="Q52" s="47">
        <v>1988</v>
      </c>
      <c r="R52" s="47">
        <v>1988</v>
      </c>
      <c r="S52" s="47">
        <v>30</v>
      </c>
      <c r="T52" s="47">
        <v>1988</v>
      </c>
      <c r="U52" s="36" t="s">
        <v>45</v>
      </c>
      <c r="V52" s="42"/>
      <c r="W52" s="37" t="s">
        <v>45</v>
      </c>
      <c r="X52" s="37"/>
      <c r="Y52" s="37"/>
      <c r="Z52" s="37"/>
      <c r="AA52" s="37">
        <v>1</v>
      </c>
      <c r="AB52" s="37"/>
      <c r="AC52" s="37" t="s">
        <v>45</v>
      </c>
      <c r="AD52" s="37" t="s">
        <v>45</v>
      </c>
      <c r="AE52" s="37" t="s">
        <v>45</v>
      </c>
      <c r="AF52" s="42"/>
      <c r="AG52" s="41"/>
      <c r="AH52" s="41"/>
      <c r="AI52" s="44"/>
      <c r="AJ52" s="44"/>
      <c r="AK52" s="41"/>
      <c r="AL52" s="41"/>
      <c r="AM52" s="49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0"/>
      <c r="BB52" s="40"/>
    </row>
    <row r="53" spans="1:54" ht="20.100000000000001" customHeight="1">
      <c r="A53" s="33">
        <v>51</v>
      </c>
      <c r="B53" s="45">
        <v>58</v>
      </c>
      <c r="C53" s="46" t="s">
        <v>185</v>
      </c>
      <c r="D53" s="46" t="s">
        <v>188</v>
      </c>
      <c r="E53" s="23" t="e">
        <f>VLOOKUP(C53,'DANHSACHKSK 2019MSBHYT'!$D$12:$E$336,4,0)</f>
        <v>#N/A</v>
      </c>
      <c r="F53" s="53">
        <v>1966</v>
      </c>
      <c r="G53" s="46" t="s">
        <v>188</v>
      </c>
      <c r="H53" s="23" t="s">
        <v>186</v>
      </c>
      <c r="I53" s="46" t="s">
        <v>187</v>
      </c>
      <c r="J53" s="53">
        <v>1966</v>
      </c>
      <c r="K53" s="25" t="str">
        <f t="shared" si="0"/>
        <v>Nguyễn Ngọc Trang 1966</v>
      </c>
      <c r="L53" s="276" t="e">
        <f>VLOOKUP(K53,'DANHSACHKSK 2019MSBHYT'!#REF!,2,0)</f>
        <v>#REF!</v>
      </c>
      <c r="M53" s="33">
        <v>51</v>
      </c>
      <c r="N53" s="26" t="e">
        <v>#N/A</v>
      </c>
      <c r="O53" s="46" t="s">
        <v>188</v>
      </c>
      <c r="P53" s="57"/>
      <c r="Q53" s="53">
        <v>1966</v>
      </c>
      <c r="R53" s="53">
        <v>1966</v>
      </c>
      <c r="S53" s="53">
        <v>52</v>
      </c>
      <c r="T53" s="53">
        <v>1966</v>
      </c>
      <c r="U53" s="36" t="s">
        <v>45</v>
      </c>
      <c r="V53" s="41">
        <v>1</v>
      </c>
      <c r="W53" s="37" t="s">
        <v>45</v>
      </c>
      <c r="X53" s="37"/>
      <c r="Y53" s="37"/>
      <c r="Z53" s="37"/>
      <c r="AA53" s="37"/>
      <c r="AB53" s="37">
        <v>1</v>
      </c>
      <c r="AC53" s="37" t="s">
        <v>45</v>
      </c>
      <c r="AD53" s="37" t="s">
        <v>45</v>
      </c>
      <c r="AE53" s="37" t="s">
        <v>45</v>
      </c>
      <c r="AF53" s="42"/>
      <c r="AG53" s="41"/>
      <c r="AH53" s="41"/>
      <c r="AI53" s="44"/>
      <c r="AJ53" s="44"/>
      <c r="AK53" s="41"/>
      <c r="AL53" s="41"/>
      <c r="AM53" s="49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0"/>
      <c r="BB53" s="40"/>
    </row>
    <row r="54" spans="1:54" ht="20.100000000000001" customHeight="1">
      <c r="A54" s="33">
        <v>52</v>
      </c>
      <c r="B54" s="45">
        <v>394</v>
      </c>
      <c r="C54" s="46" t="s">
        <v>189</v>
      </c>
      <c r="D54" s="46" t="s">
        <v>188</v>
      </c>
      <c r="E54" s="23" t="e">
        <f>VLOOKUP(C54,'DANHSACHKSK 2019MSBHYT'!$D$12:$E$336,4,0)</f>
        <v>#REF!</v>
      </c>
      <c r="F54" s="23">
        <v>1982</v>
      </c>
      <c r="G54" s="46" t="s">
        <v>188</v>
      </c>
      <c r="H54" s="23" t="s">
        <v>190</v>
      </c>
      <c r="I54" s="46" t="s">
        <v>191</v>
      </c>
      <c r="J54" s="23">
        <v>1982</v>
      </c>
      <c r="K54" s="25" t="str">
        <f t="shared" si="0"/>
        <v>Lê Tiến Dũng 1982</v>
      </c>
      <c r="L54" s="276" t="e">
        <f>VLOOKUP(K54,'DANHSACHKSK 2019MSBHYT'!#REF!,2,0)</f>
        <v>#REF!</v>
      </c>
      <c r="M54" s="33">
        <v>52</v>
      </c>
      <c r="N54" s="26" t="s">
        <v>188</v>
      </c>
      <c r="O54" s="46" t="s">
        <v>188</v>
      </c>
      <c r="P54" s="48">
        <v>36</v>
      </c>
      <c r="Q54" s="47"/>
      <c r="R54" s="47">
        <v>1982</v>
      </c>
      <c r="S54" s="47"/>
      <c r="T54" s="47"/>
      <c r="U54" s="36" t="s">
        <v>45</v>
      </c>
      <c r="V54" s="41"/>
      <c r="W54" s="37" t="s">
        <v>45</v>
      </c>
      <c r="X54" s="37"/>
      <c r="Y54" s="37"/>
      <c r="Z54" s="37"/>
      <c r="AA54" s="37"/>
      <c r="AB54" s="37"/>
      <c r="AC54" s="37" t="s">
        <v>45</v>
      </c>
      <c r="AD54" s="37" t="s">
        <v>45</v>
      </c>
      <c r="AE54" s="37" t="s">
        <v>45</v>
      </c>
      <c r="AF54" s="42"/>
      <c r="AG54" s="41"/>
      <c r="AH54" s="41"/>
      <c r="AI54" s="44"/>
      <c r="AJ54" s="44"/>
      <c r="AK54" s="41"/>
      <c r="AL54" s="41"/>
      <c r="AM54" s="49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0"/>
      <c r="BB54" s="40"/>
    </row>
    <row r="55" spans="1:54" ht="20.100000000000001" customHeight="1">
      <c r="A55" s="33">
        <v>53</v>
      </c>
      <c r="B55" s="45">
        <v>399</v>
      </c>
      <c r="C55" s="46" t="s">
        <v>192</v>
      </c>
      <c r="D55" s="46" t="s">
        <v>188</v>
      </c>
      <c r="E55" s="23" t="e">
        <f>VLOOKUP(C55,'DANHSACHKSK 2019MSBHYT'!$D$12:$E$336,4,0)</f>
        <v>#REF!</v>
      </c>
      <c r="F55" s="23">
        <v>1984</v>
      </c>
      <c r="G55" s="46" t="s">
        <v>188</v>
      </c>
      <c r="H55" s="23" t="s">
        <v>193</v>
      </c>
      <c r="I55" s="46" t="s">
        <v>194</v>
      </c>
      <c r="J55" s="23">
        <v>1984</v>
      </c>
      <c r="K55" s="25" t="str">
        <f t="shared" si="0"/>
        <v>Huỳnh Thị Cẩm Hoa 1984</v>
      </c>
      <c r="L55" s="276" t="e">
        <f>VLOOKUP(K55,'DANHSACHKSK 2019MSBHYT'!#REF!,2,0)</f>
        <v>#REF!</v>
      </c>
      <c r="M55" s="33">
        <v>53</v>
      </c>
      <c r="N55" s="26" t="e">
        <v>#N/A</v>
      </c>
      <c r="O55" s="46" t="s">
        <v>188</v>
      </c>
      <c r="P55" s="48"/>
      <c r="Q55" s="47">
        <v>1984</v>
      </c>
      <c r="R55" s="47">
        <v>1984</v>
      </c>
      <c r="S55" s="47">
        <v>34</v>
      </c>
      <c r="T55" s="47">
        <v>1984</v>
      </c>
      <c r="U55" s="36" t="s">
        <v>45</v>
      </c>
      <c r="V55" s="41"/>
      <c r="W55" s="37" t="s">
        <v>45</v>
      </c>
      <c r="X55" s="37"/>
      <c r="Y55" s="37"/>
      <c r="Z55" s="37"/>
      <c r="AA55" s="37">
        <v>1</v>
      </c>
      <c r="AB55" s="37"/>
      <c r="AC55" s="37" t="s">
        <v>45</v>
      </c>
      <c r="AD55" s="37" t="s">
        <v>45</v>
      </c>
      <c r="AE55" s="37" t="s">
        <v>45</v>
      </c>
      <c r="AF55" s="42"/>
      <c r="AG55" s="41"/>
      <c r="AH55" s="41"/>
      <c r="AI55" s="44"/>
      <c r="AJ55" s="44"/>
      <c r="AK55" s="41"/>
      <c r="AL55" s="41"/>
      <c r="AM55" s="49"/>
      <c r="AN55" s="44"/>
      <c r="AO55" s="44"/>
      <c r="AP55" s="44"/>
      <c r="AQ55" s="43"/>
      <c r="AR55" s="43"/>
      <c r="AS55" s="44"/>
      <c r="AT55" s="44"/>
      <c r="AU55" s="44"/>
      <c r="AV55" s="44"/>
      <c r="AW55" s="44"/>
      <c r="AX55" s="54"/>
      <c r="AY55" s="44"/>
      <c r="AZ55" s="44"/>
      <c r="BA55" s="40"/>
      <c r="BB55" s="40"/>
    </row>
    <row r="56" spans="1:54" ht="20.100000000000001" customHeight="1">
      <c r="A56" s="33">
        <v>54</v>
      </c>
      <c r="B56" s="45">
        <v>400</v>
      </c>
      <c r="C56" s="46" t="s">
        <v>195</v>
      </c>
      <c r="D56" s="46" t="s">
        <v>188</v>
      </c>
      <c r="E56" s="23" t="e">
        <f>VLOOKUP(C56,'DANHSACHKSK 2019MSBHYT'!$D$12:$E$336,4,0)</f>
        <v>#N/A</v>
      </c>
      <c r="F56" s="47">
        <v>1992</v>
      </c>
      <c r="G56" s="46" t="s">
        <v>188</v>
      </c>
      <c r="H56" s="23" t="s">
        <v>196</v>
      </c>
      <c r="I56" s="46" t="s">
        <v>51</v>
      </c>
      <c r="J56" s="47">
        <v>1992</v>
      </c>
      <c r="K56" s="25" t="str">
        <f t="shared" si="0"/>
        <v>Trần Nhật Minh 1992</v>
      </c>
      <c r="L56" s="276" t="e">
        <f>VLOOKUP(K56,'DANHSACHKSK 2019MSBHYT'!#REF!,2,0)</f>
        <v>#REF!</v>
      </c>
      <c r="M56" s="33">
        <v>54</v>
      </c>
      <c r="N56" s="26" t="s">
        <v>188</v>
      </c>
      <c r="O56" s="46" t="s">
        <v>188</v>
      </c>
      <c r="P56" s="48">
        <v>26</v>
      </c>
      <c r="Q56" s="47"/>
      <c r="R56" s="47">
        <v>1992</v>
      </c>
      <c r="S56" s="47"/>
      <c r="T56" s="47"/>
      <c r="U56" s="36" t="s">
        <v>45</v>
      </c>
      <c r="V56" s="41"/>
      <c r="W56" s="37" t="s">
        <v>45</v>
      </c>
      <c r="X56" s="37"/>
      <c r="Y56" s="37"/>
      <c r="Z56" s="37"/>
      <c r="AA56" s="37"/>
      <c r="AB56" s="37"/>
      <c r="AC56" s="37" t="s">
        <v>45</v>
      </c>
      <c r="AD56" s="37" t="s">
        <v>45</v>
      </c>
      <c r="AE56" s="37" t="s">
        <v>45</v>
      </c>
      <c r="AF56" s="42"/>
      <c r="AG56" s="41"/>
      <c r="AH56" s="41"/>
      <c r="AI56" s="43"/>
      <c r="AJ56" s="43"/>
      <c r="AK56" s="42"/>
      <c r="AL56" s="42"/>
      <c r="AM56" s="50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4"/>
      <c r="AY56" s="43"/>
      <c r="AZ56" s="43"/>
      <c r="BA56" s="40"/>
      <c r="BB56" s="40"/>
    </row>
    <row r="57" spans="1:54" ht="20.100000000000001" customHeight="1">
      <c r="A57" s="33">
        <v>55</v>
      </c>
      <c r="B57" s="45">
        <v>60</v>
      </c>
      <c r="C57" s="46" t="s">
        <v>197</v>
      </c>
      <c r="D57" s="46" t="s">
        <v>55</v>
      </c>
      <c r="E57" s="23" t="e">
        <f>VLOOKUP(C57,'DANHSACHKSK 2019MSBHYT'!$D$12:$E$336,4,0)</f>
        <v>#REF!</v>
      </c>
      <c r="F57" s="23">
        <v>1979</v>
      </c>
      <c r="G57" s="46" t="s">
        <v>55</v>
      </c>
      <c r="H57" s="23" t="s">
        <v>198</v>
      </c>
      <c r="I57" s="46" t="s">
        <v>199</v>
      </c>
      <c r="J57" s="23">
        <v>1979</v>
      </c>
      <c r="K57" s="25" t="str">
        <f t="shared" si="0"/>
        <v>Nguyễn Thành Nam 1979</v>
      </c>
      <c r="L57" s="276" t="e">
        <f>VLOOKUP(K57,'DANHSACHKSK 2019MSBHYT'!#REF!,2,0)</f>
        <v>#REF!</v>
      </c>
      <c r="M57" s="33">
        <v>55</v>
      </c>
      <c r="N57" s="26" t="s">
        <v>55</v>
      </c>
      <c r="O57" s="46" t="s">
        <v>55</v>
      </c>
      <c r="P57" s="48">
        <v>39</v>
      </c>
      <c r="Q57" s="47"/>
      <c r="R57" s="47">
        <v>1979</v>
      </c>
      <c r="S57" s="47"/>
      <c r="T57" s="47"/>
      <c r="U57" s="36" t="s">
        <v>45</v>
      </c>
      <c r="V57" s="41"/>
      <c r="W57" s="37" t="s">
        <v>45</v>
      </c>
      <c r="X57" s="37"/>
      <c r="Y57" s="37"/>
      <c r="Z57" s="37"/>
      <c r="AA57" s="37" t="s">
        <v>45</v>
      </c>
      <c r="AB57" s="37"/>
      <c r="AC57" s="37" t="s">
        <v>45</v>
      </c>
      <c r="AD57" s="37" t="s">
        <v>45</v>
      </c>
      <c r="AE57" s="37" t="s">
        <v>45</v>
      </c>
      <c r="AF57" s="42"/>
      <c r="AG57" s="42"/>
      <c r="AH57" s="41"/>
      <c r="AI57" s="44"/>
      <c r="AJ57" s="44"/>
      <c r="AK57" s="41"/>
      <c r="AL57" s="41"/>
      <c r="AM57" s="49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0"/>
      <c r="BB57" s="40"/>
    </row>
    <row r="58" spans="1:54" ht="20.100000000000001" customHeight="1">
      <c r="A58" s="33">
        <v>56</v>
      </c>
      <c r="B58" s="45">
        <v>89</v>
      </c>
      <c r="C58" s="46" t="s">
        <v>200</v>
      </c>
      <c r="D58" s="46" t="s">
        <v>202</v>
      </c>
      <c r="E58" s="23" t="e">
        <f>VLOOKUP(C58,'DANHSACHKSK 2019MSBHYT'!$D$12:$E$336,4,0)</f>
        <v>#REF!</v>
      </c>
      <c r="F58" s="23">
        <v>1960</v>
      </c>
      <c r="G58" s="46" t="s">
        <v>202</v>
      </c>
      <c r="H58" s="23" t="s">
        <v>201</v>
      </c>
      <c r="I58" s="46" t="s">
        <v>77</v>
      </c>
      <c r="J58" s="23">
        <v>1960</v>
      </c>
      <c r="K58" s="25" t="str">
        <f t="shared" si="0"/>
        <v>Hà Phước Tuấn 1960</v>
      </c>
      <c r="L58" s="276" t="e">
        <f>VLOOKUP(K58,'DANHSACHKSK 2019MSBHYT'!#REF!,2,0)</f>
        <v>#REF!</v>
      </c>
      <c r="M58" s="33">
        <v>56</v>
      </c>
      <c r="N58" s="26" t="s">
        <v>202</v>
      </c>
      <c r="O58" s="46" t="s">
        <v>202</v>
      </c>
      <c r="P58" s="48">
        <v>58</v>
      </c>
      <c r="Q58" s="47"/>
      <c r="R58" s="47">
        <v>1960</v>
      </c>
      <c r="S58" s="47"/>
      <c r="T58" s="47"/>
      <c r="U58" s="36" t="s">
        <v>45</v>
      </c>
      <c r="V58" s="41"/>
      <c r="W58" s="37" t="s">
        <v>45</v>
      </c>
      <c r="X58" s="37"/>
      <c r="Y58" s="37"/>
      <c r="Z58" s="37"/>
      <c r="AA58" s="37"/>
      <c r="AB58" s="58"/>
      <c r="AC58" s="37" t="s">
        <v>45</v>
      </c>
      <c r="AD58" s="37" t="s">
        <v>45</v>
      </c>
      <c r="AE58" s="37" t="s">
        <v>45</v>
      </c>
      <c r="AF58" s="42"/>
      <c r="AG58" s="41"/>
      <c r="AH58" s="41"/>
      <c r="AI58" s="44"/>
      <c r="AJ58" s="44"/>
      <c r="AK58" s="41"/>
      <c r="AL58" s="41"/>
      <c r="AM58" s="49"/>
      <c r="AN58" s="44"/>
      <c r="AO58" s="44"/>
      <c r="AP58" s="44"/>
      <c r="AQ58" s="43"/>
      <c r="AR58" s="43"/>
      <c r="AS58" s="44"/>
      <c r="AT58" s="44"/>
      <c r="AU58" s="44"/>
      <c r="AV58" s="44"/>
      <c r="AW58" s="44"/>
      <c r="AX58" s="54"/>
      <c r="AY58" s="44"/>
      <c r="AZ58" s="44"/>
      <c r="BA58" s="40"/>
      <c r="BB58" s="40"/>
    </row>
    <row r="59" spans="1:54" ht="20.100000000000001" customHeight="1">
      <c r="A59" s="33">
        <v>57</v>
      </c>
      <c r="B59" s="45">
        <v>72</v>
      </c>
      <c r="C59" s="46" t="s">
        <v>203</v>
      </c>
      <c r="D59" s="46" t="s">
        <v>206</v>
      </c>
      <c r="E59" s="23" t="e">
        <f>VLOOKUP(C59,'DANHSACHKSK 2019MSBHYT'!$D$12:$E$336,4,0)</f>
        <v>#N/A</v>
      </c>
      <c r="F59" s="47">
        <v>1965</v>
      </c>
      <c r="G59" s="46" t="s">
        <v>206</v>
      </c>
      <c r="H59" s="23" t="s">
        <v>204</v>
      </c>
      <c r="I59" s="46" t="s">
        <v>205</v>
      </c>
      <c r="J59" s="47">
        <v>1965</v>
      </c>
      <c r="K59" s="25" t="str">
        <f t="shared" si="0"/>
        <v>Võ Thị Anh Đào 1965</v>
      </c>
      <c r="L59" s="276" t="e">
        <f>VLOOKUP(K59,'DANHSACHKSK 2019MSBHYT'!#REF!,2,0)</f>
        <v>#REF!</v>
      </c>
      <c r="M59" s="33">
        <v>57</v>
      </c>
      <c r="N59" s="26" t="e">
        <v>#N/A</v>
      </c>
      <c r="O59" s="46" t="s">
        <v>206</v>
      </c>
      <c r="P59" s="48"/>
      <c r="Q59" s="47">
        <v>1965</v>
      </c>
      <c r="R59" s="47">
        <v>1965</v>
      </c>
      <c r="S59" s="47">
        <v>53</v>
      </c>
      <c r="T59" s="47">
        <v>1965</v>
      </c>
      <c r="U59" s="36" t="s">
        <v>45</v>
      </c>
      <c r="V59" s="41">
        <v>1</v>
      </c>
      <c r="W59" s="37" t="s">
        <v>45</v>
      </c>
      <c r="X59" s="37"/>
      <c r="Y59" s="37"/>
      <c r="Z59" s="37"/>
      <c r="AA59" s="37">
        <v>1</v>
      </c>
      <c r="AB59" s="37"/>
      <c r="AC59" s="37" t="s">
        <v>45</v>
      </c>
      <c r="AD59" s="37" t="s">
        <v>45</v>
      </c>
      <c r="AE59" s="37" t="s">
        <v>45</v>
      </c>
      <c r="AF59" s="42"/>
      <c r="AG59" s="41"/>
      <c r="AH59" s="41"/>
      <c r="AI59" s="43">
        <v>1</v>
      </c>
      <c r="AJ59" s="44">
        <v>1</v>
      </c>
      <c r="AK59" s="42">
        <v>1</v>
      </c>
      <c r="AL59" s="42">
        <v>1</v>
      </c>
      <c r="AM59" s="49">
        <v>1</v>
      </c>
      <c r="AN59" s="43"/>
      <c r="AO59" s="44"/>
      <c r="AP59" s="44">
        <v>1</v>
      </c>
      <c r="AQ59" s="44"/>
      <c r="AR59" s="44"/>
      <c r="AS59" s="44"/>
      <c r="AT59" s="44"/>
      <c r="AU59" s="43"/>
      <c r="AV59" s="44"/>
      <c r="AW59" s="44"/>
      <c r="AX59" s="44"/>
      <c r="AY59" s="44"/>
      <c r="AZ59" s="44"/>
      <c r="BA59" s="40"/>
      <c r="BB59" s="40"/>
    </row>
    <row r="60" spans="1:54" ht="20.100000000000001" customHeight="1">
      <c r="A60" s="33">
        <v>58</v>
      </c>
      <c r="B60" s="45">
        <v>375</v>
      </c>
      <c r="C60" s="46" t="s">
        <v>207</v>
      </c>
      <c r="D60" s="46" t="s">
        <v>206</v>
      </c>
      <c r="E60" s="23" t="e">
        <f>VLOOKUP(C60,'DANHSACHKSK 2019MSBHYT'!$D$12:$E$336,4,0)</f>
        <v>#REF!</v>
      </c>
      <c r="F60" s="23">
        <v>1963</v>
      </c>
      <c r="G60" s="46" t="s">
        <v>206</v>
      </c>
      <c r="H60" s="23" t="s">
        <v>208</v>
      </c>
      <c r="I60" s="46" t="s">
        <v>120</v>
      </c>
      <c r="J60" s="23">
        <v>1963</v>
      </c>
      <c r="K60" s="25" t="str">
        <f t="shared" si="0"/>
        <v>Nguyễn Thanh Sơn 1963</v>
      </c>
      <c r="L60" s="276" t="e">
        <f>VLOOKUP(K60,'DANHSACHKSK 2019MSBHYT'!#REF!,2,0)</f>
        <v>#REF!</v>
      </c>
      <c r="M60" s="33">
        <v>58</v>
      </c>
      <c r="N60" s="26" t="s">
        <v>206</v>
      </c>
      <c r="O60" s="46" t="s">
        <v>206</v>
      </c>
      <c r="P60" s="48">
        <v>55</v>
      </c>
      <c r="Q60" s="47"/>
      <c r="R60" s="47">
        <v>1963</v>
      </c>
      <c r="S60" s="47"/>
      <c r="T60" s="47"/>
      <c r="U60" s="36" t="s">
        <v>45</v>
      </c>
      <c r="V60" s="41"/>
      <c r="W60" s="37" t="s">
        <v>45</v>
      </c>
      <c r="X60" s="37"/>
      <c r="Y60" s="37"/>
      <c r="Z60" s="37"/>
      <c r="AA60" s="37"/>
      <c r="AB60" s="37"/>
      <c r="AC60" s="37" t="s">
        <v>45</v>
      </c>
      <c r="AD60" s="37" t="s">
        <v>45</v>
      </c>
      <c r="AE60" s="37" t="s">
        <v>45</v>
      </c>
      <c r="AF60" s="42"/>
      <c r="AG60" s="41"/>
      <c r="AH60" s="41"/>
      <c r="AI60" s="44"/>
      <c r="AJ60" s="44"/>
      <c r="AK60" s="41"/>
      <c r="AL60" s="41"/>
      <c r="AM60" s="49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0"/>
      <c r="BB60" s="40"/>
    </row>
    <row r="61" spans="1:54" ht="20.100000000000001" customHeight="1">
      <c r="A61" s="33">
        <v>59</v>
      </c>
      <c r="B61" s="45">
        <v>76</v>
      </c>
      <c r="C61" s="46" t="s">
        <v>209</v>
      </c>
      <c r="D61" s="46" t="s">
        <v>206</v>
      </c>
      <c r="E61" s="23" t="e">
        <f>VLOOKUP(C61,'DANHSACHKSK 2019MSBHYT'!$D$12:$E$336,4,0)</f>
        <v>#REF!</v>
      </c>
      <c r="F61" s="23">
        <v>1965</v>
      </c>
      <c r="G61" s="46" t="s">
        <v>206</v>
      </c>
      <c r="H61" s="23" t="s">
        <v>117</v>
      </c>
      <c r="I61" s="46" t="s">
        <v>120</v>
      </c>
      <c r="J61" s="23">
        <v>1965</v>
      </c>
      <c r="K61" s="25" t="str">
        <f t="shared" si="0"/>
        <v>Nguyễn Văn Sơn 1965</v>
      </c>
      <c r="L61" s="276" t="e">
        <f>VLOOKUP(K61,'DANHSACHKSK 2019MSBHYT'!#REF!,2,0)</f>
        <v>#REF!</v>
      </c>
      <c r="M61" s="33">
        <v>59</v>
      </c>
      <c r="N61" s="26" t="s">
        <v>206</v>
      </c>
      <c r="O61" s="46" t="s">
        <v>206</v>
      </c>
      <c r="P61" s="48">
        <v>53</v>
      </c>
      <c r="Q61" s="47"/>
      <c r="R61" s="47">
        <v>1965</v>
      </c>
      <c r="S61" s="47"/>
      <c r="T61" s="47"/>
      <c r="U61" s="36" t="s">
        <v>45</v>
      </c>
      <c r="V61" s="42"/>
      <c r="W61" s="37" t="s">
        <v>45</v>
      </c>
      <c r="X61" s="37"/>
      <c r="Y61" s="37"/>
      <c r="Z61" s="37"/>
      <c r="AA61" s="37"/>
      <c r="AB61" s="37"/>
      <c r="AC61" s="37" t="s">
        <v>45</v>
      </c>
      <c r="AD61" s="37" t="s">
        <v>45</v>
      </c>
      <c r="AE61" s="37" t="s">
        <v>45</v>
      </c>
      <c r="AF61" s="42"/>
      <c r="AG61" s="41"/>
      <c r="AH61" s="42"/>
      <c r="AI61" s="43"/>
      <c r="AJ61" s="43"/>
      <c r="AK61" s="42"/>
      <c r="AL61" s="42"/>
      <c r="AM61" s="50"/>
      <c r="AN61" s="44"/>
      <c r="AO61" s="43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0"/>
      <c r="BB61" s="40"/>
    </row>
    <row r="62" spans="1:54" ht="20.100000000000001" customHeight="1">
      <c r="A62" s="33">
        <v>60</v>
      </c>
      <c r="B62" s="45">
        <v>99</v>
      </c>
      <c r="C62" s="46" t="s">
        <v>210</v>
      </c>
      <c r="D62" s="46" t="s">
        <v>206</v>
      </c>
      <c r="E62" s="23" t="e">
        <f>VLOOKUP(C62,'DANHSACHKSK 2019MSBHYT'!$D$12:$E$336,4,0)</f>
        <v>#REF!</v>
      </c>
      <c r="F62" s="23">
        <v>1989</v>
      </c>
      <c r="G62" s="46" t="s">
        <v>206</v>
      </c>
      <c r="H62" s="23" t="s">
        <v>211</v>
      </c>
      <c r="I62" s="46" t="s">
        <v>212</v>
      </c>
      <c r="J62" s="23">
        <v>1989</v>
      </c>
      <c r="K62" s="25" t="str">
        <f t="shared" si="0"/>
        <v>Nguyễn Yến Nhi 1989</v>
      </c>
      <c r="L62" s="276" t="e">
        <f>VLOOKUP(K62,'DANHSACHKSK 2019MSBHYT'!#REF!,2,0)</f>
        <v>#REF!</v>
      </c>
      <c r="M62" s="33">
        <v>60</v>
      </c>
      <c r="N62" s="26" t="e">
        <v>#N/A</v>
      </c>
      <c r="O62" s="46" t="s">
        <v>206</v>
      </c>
      <c r="P62" s="48"/>
      <c r="Q62" s="47">
        <v>1989</v>
      </c>
      <c r="R62" s="47">
        <v>1989</v>
      </c>
      <c r="S62" s="47">
        <v>29</v>
      </c>
      <c r="T62" s="47">
        <v>1989</v>
      </c>
      <c r="U62" s="36" t="s">
        <v>45</v>
      </c>
      <c r="V62" s="41"/>
      <c r="W62" s="37" t="s">
        <v>45</v>
      </c>
      <c r="X62" s="37"/>
      <c r="Y62" s="37"/>
      <c r="Z62" s="37"/>
      <c r="AA62" s="37">
        <v>1</v>
      </c>
      <c r="AB62" s="37"/>
      <c r="AC62" s="37" t="s">
        <v>45</v>
      </c>
      <c r="AD62" s="37" t="s">
        <v>45</v>
      </c>
      <c r="AE62" s="37" t="s">
        <v>45</v>
      </c>
      <c r="AF62" s="42"/>
      <c r="AG62" s="41"/>
      <c r="AH62" s="41"/>
      <c r="AI62" s="43"/>
      <c r="AJ62" s="44"/>
      <c r="AK62" s="41"/>
      <c r="AL62" s="41"/>
      <c r="AM62" s="49"/>
      <c r="AN62" s="44"/>
      <c r="AO62" s="43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0"/>
      <c r="BB62" s="40"/>
    </row>
    <row r="63" spans="1:54" ht="20.100000000000001" customHeight="1">
      <c r="A63" s="33">
        <v>61</v>
      </c>
      <c r="B63" s="45">
        <v>70</v>
      </c>
      <c r="C63" s="46" t="s">
        <v>213</v>
      </c>
      <c r="D63" s="46" t="s">
        <v>206</v>
      </c>
      <c r="E63" s="23" t="e">
        <f>VLOOKUP(C63,'DANHSACHKSK 2019MSBHYT'!$D$12:$E$336,4,0)</f>
        <v>#REF!</v>
      </c>
      <c r="F63" s="23">
        <v>1986</v>
      </c>
      <c r="G63" s="46" t="s">
        <v>206</v>
      </c>
      <c r="H63" s="23" t="s">
        <v>214</v>
      </c>
      <c r="I63" s="46" t="s">
        <v>215</v>
      </c>
      <c r="J63" s="23">
        <v>1986</v>
      </c>
      <c r="K63" s="25" t="str">
        <f t="shared" si="0"/>
        <v>Vũ Thị Thu Thủy 1986</v>
      </c>
      <c r="L63" s="276" t="e">
        <f>VLOOKUP(K63,'DANHSACHKSK 2019MSBHYT'!#REF!,2,0)</f>
        <v>#REF!</v>
      </c>
      <c r="M63" s="33">
        <v>61</v>
      </c>
      <c r="N63" s="26" t="e">
        <v>#N/A</v>
      </c>
      <c r="O63" s="46" t="s">
        <v>206</v>
      </c>
      <c r="P63" s="48"/>
      <c r="Q63" s="47">
        <v>1986</v>
      </c>
      <c r="R63" s="47">
        <v>1986</v>
      </c>
      <c r="S63" s="47">
        <v>32</v>
      </c>
      <c r="T63" s="47">
        <v>1986</v>
      </c>
      <c r="U63" s="36" t="s">
        <v>45</v>
      </c>
      <c r="V63" s="41">
        <v>1</v>
      </c>
      <c r="W63" s="37" t="s">
        <v>45</v>
      </c>
      <c r="X63" s="37"/>
      <c r="Y63" s="37"/>
      <c r="Z63" s="37"/>
      <c r="AA63" s="37" t="s">
        <v>216</v>
      </c>
      <c r="AB63" s="37">
        <v>1</v>
      </c>
      <c r="AC63" s="37" t="s">
        <v>45</v>
      </c>
      <c r="AD63" s="37" t="s">
        <v>45</v>
      </c>
      <c r="AE63" s="37" t="s">
        <v>45</v>
      </c>
      <c r="AF63" s="42"/>
      <c r="AG63" s="41"/>
      <c r="AH63" s="41"/>
      <c r="AI63" s="43"/>
      <c r="AJ63" s="44"/>
      <c r="AK63" s="42"/>
      <c r="AL63" s="42"/>
      <c r="AM63" s="49">
        <v>1</v>
      </c>
      <c r="AN63" s="44"/>
      <c r="AO63" s="43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0"/>
      <c r="BB63" s="40"/>
    </row>
    <row r="64" spans="1:54" ht="20.100000000000001" customHeight="1">
      <c r="A64" s="33">
        <v>62</v>
      </c>
      <c r="B64" s="45">
        <v>64</v>
      </c>
      <c r="C64" s="46" t="s">
        <v>217</v>
      </c>
      <c r="D64" s="46" t="s">
        <v>206</v>
      </c>
      <c r="E64" s="23" t="e">
        <f>VLOOKUP(C64,'DANHSACHKSK 2019MSBHYT'!$D$12:$E$336,4,0)</f>
        <v>#REF!</v>
      </c>
      <c r="F64" s="23">
        <v>1978</v>
      </c>
      <c r="G64" s="46" t="s">
        <v>206</v>
      </c>
      <c r="H64" s="23" t="s">
        <v>218</v>
      </c>
      <c r="I64" s="46" t="s">
        <v>219</v>
      </c>
      <c r="J64" s="23">
        <v>1978</v>
      </c>
      <c r="K64" s="25" t="str">
        <f t="shared" si="0"/>
        <v>Nguyễn Chí Nhân 1978</v>
      </c>
      <c r="L64" s="276" t="e">
        <f>VLOOKUP(K64,'DANHSACHKSK 2019MSBHYT'!#REF!,2,0)</f>
        <v>#REF!</v>
      </c>
      <c r="M64" s="33">
        <v>62</v>
      </c>
      <c r="N64" s="26" t="s">
        <v>206</v>
      </c>
      <c r="O64" s="46" t="s">
        <v>206</v>
      </c>
      <c r="P64" s="48">
        <v>40</v>
      </c>
      <c r="Q64" s="47"/>
      <c r="R64" s="47">
        <v>1978</v>
      </c>
      <c r="S64" s="47"/>
      <c r="T64" s="47"/>
      <c r="U64" s="36" t="s">
        <v>45</v>
      </c>
      <c r="V64" s="41"/>
      <c r="W64" s="37" t="s">
        <v>45</v>
      </c>
      <c r="X64" s="37"/>
      <c r="Y64" s="37"/>
      <c r="Z64" s="37"/>
      <c r="AA64" s="37"/>
      <c r="AB64" s="37"/>
      <c r="AC64" s="37" t="s">
        <v>45</v>
      </c>
      <c r="AD64" s="37" t="s">
        <v>45</v>
      </c>
      <c r="AE64" s="37" t="s">
        <v>45</v>
      </c>
      <c r="AF64" s="42"/>
      <c r="AG64" s="41"/>
      <c r="AH64" s="41"/>
      <c r="AI64" s="43"/>
      <c r="AJ64" s="43"/>
      <c r="AK64" s="42"/>
      <c r="AL64" s="42"/>
      <c r="AM64" s="49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0"/>
      <c r="BB64" s="40"/>
    </row>
    <row r="65" spans="1:54" ht="24.95" customHeight="1">
      <c r="A65" s="33">
        <v>63</v>
      </c>
      <c r="B65" s="45">
        <v>52</v>
      </c>
      <c r="C65" s="46" t="s">
        <v>220</v>
      </c>
      <c r="D65" s="46" t="s">
        <v>55</v>
      </c>
      <c r="E65" s="23" t="e">
        <f>VLOOKUP(C65,'DANHSACHKSK 2019MSBHYT'!$D$12:$E$336,4,0)</f>
        <v>#REF!</v>
      </c>
      <c r="F65" s="23">
        <v>1965</v>
      </c>
      <c r="G65" s="46" t="s">
        <v>55</v>
      </c>
      <c r="H65" s="23" t="s">
        <v>122</v>
      </c>
      <c r="I65" s="46" t="s">
        <v>194</v>
      </c>
      <c r="J65" s="23">
        <v>1965</v>
      </c>
      <c r="K65" s="25" t="str">
        <f t="shared" si="0"/>
        <v>Nguyễn Thị Hoa 1965</v>
      </c>
      <c r="L65" s="276" t="e">
        <f>VLOOKUP(K65,'DANHSACHKSK 2019MSBHYT'!#REF!,2,0)</f>
        <v>#REF!</v>
      </c>
      <c r="M65" s="33">
        <v>63</v>
      </c>
      <c r="N65" s="26" t="e">
        <v>#N/A</v>
      </c>
      <c r="O65" s="46" t="s">
        <v>55</v>
      </c>
      <c r="P65" s="48"/>
      <c r="Q65" s="47">
        <v>1965</v>
      </c>
      <c r="R65" s="47">
        <v>1965</v>
      </c>
      <c r="S65" s="47">
        <v>53</v>
      </c>
      <c r="T65" s="47">
        <v>1965</v>
      </c>
      <c r="U65" s="36" t="s">
        <v>45</v>
      </c>
      <c r="V65" s="41"/>
      <c r="W65" s="37" t="s">
        <v>45</v>
      </c>
      <c r="X65" s="37"/>
      <c r="Y65" s="37"/>
      <c r="Z65" s="37"/>
      <c r="AA65" s="37">
        <v>1</v>
      </c>
      <c r="AB65" s="37"/>
      <c r="AC65" s="37" t="s">
        <v>45</v>
      </c>
      <c r="AD65" s="37" t="s">
        <v>45</v>
      </c>
      <c r="AE65" s="37" t="s">
        <v>45</v>
      </c>
      <c r="AF65" s="38" t="s">
        <v>45</v>
      </c>
      <c r="AG65" s="41"/>
      <c r="AH65" s="41"/>
      <c r="AI65" s="43"/>
      <c r="AJ65" s="43"/>
      <c r="AK65" s="42"/>
      <c r="AL65" s="42"/>
      <c r="AM65" s="50">
        <v>1</v>
      </c>
      <c r="AN65" s="43"/>
      <c r="AO65" s="43"/>
      <c r="AP65" s="43"/>
      <c r="AQ65" s="43"/>
      <c r="AR65" s="43"/>
      <c r="AS65" s="43"/>
      <c r="AT65" s="44"/>
      <c r="AU65" s="44"/>
      <c r="AV65" s="44"/>
      <c r="AW65" s="44"/>
      <c r="AX65" s="54"/>
      <c r="AY65" s="44"/>
      <c r="AZ65" s="44"/>
      <c r="BA65" s="40"/>
      <c r="BB65" s="40"/>
    </row>
    <row r="66" spans="1:54" ht="20.100000000000001" customHeight="1">
      <c r="A66" s="33">
        <v>64</v>
      </c>
      <c r="B66" s="59">
        <v>98</v>
      </c>
      <c r="C66" s="60" t="s">
        <v>221</v>
      </c>
      <c r="D66" s="60" t="s">
        <v>224</v>
      </c>
      <c r="E66" s="23" t="e">
        <f>VLOOKUP(C66,'DANHSACHKSK 2019MSBHYT'!$D$12:$E$336,4,0)</f>
        <v>#REF!</v>
      </c>
      <c r="F66" s="23">
        <v>1991</v>
      </c>
      <c r="G66" s="60" t="s">
        <v>224</v>
      </c>
      <c r="H66" s="23" t="s">
        <v>222</v>
      </c>
      <c r="I66" s="60" t="s">
        <v>223</v>
      </c>
      <c r="J66" s="23">
        <v>1991</v>
      </c>
      <c r="K66" s="25" t="str">
        <f t="shared" si="0"/>
        <v>Thân Thị Nhung 1991</v>
      </c>
      <c r="L66" s="276" t="e">
        <f>VLOOKUP(K66,'DANHSACHKSK 2019MSBHYT'!#REF!,2,0)</f>
        <v>#REF!</v>
      </c>
      <c r="M66" s="33">
        <v>64</v>
      </c>
      <c r="N66" s="26" t="e">
        <v>#N/A</v>
      </c>
      <c r="O66" s="60" t="s">
        <v>224</v>
      </c>
      <c r="P66" s="62"/>
      <c r="Q66" s="61">
        <v>1991</v>
      </c>
      <c r="R66" s="61">
        <v>1991</v>
      </c>
      <c r="S66" s="61">
        <v>27</v>
      </c>
      <c r="T66" s="61">
        <v>1991</v>
      </c>
      <c r="U66" s="36" t="s">
        <v>45</v>
      </c>
      <c r="V66" s="41"/>
      <c r="W66" s="37" t="s">
        <v>45</v>
      </c>
      <c r="X66" s="37"/>
      <c r="Y66" s="37"/>
      <c r="Z66" s="37"/>
      <c r="AA66" s="37">
        <v>1</v>
      </c>
      <c r="AB66" s="37"/>
      <c r="AC66" s="37" t="s">
        <v>45</v>
      </c>
      <c r="AD66" s="37" t="s">
        <v>45</v>
      </c>
      <c r="AE66" s="37" t="s">
        <v>45</v>
      </c>
      <c r="AF66" s="42"/>
      <c r="AG66" s="41"/>
      <c r="AH66" s="41"/>
      <c r="AI66" s="43">
        <v>1</v>
      </c>
      <c r="AJ66" s="44"/>
      <c r="AK66" s="42"/>
      <c r="AL66" s="42"/>
      <c r="AM66" s="49"/>
      <c r="AN66" s="44"/>
      <c r="AO66" s="43"/>
      <c r="AP66" s="44"/>
      <c r="AQ66" s="43"/>
      <c r="AR66" s="43"/>
      <c r="AS66" s="44"/>
      <c r="AT66" s="44"/>
      <c r="AU66" s="44"/>
      <c r="AV66" s="44"/>
      <c r="AW66" s="44"/>
      <c r="AX66" s="54"/>
      <c r="AY66" s="44"/>
      <c r="AZ66" s="44"/>
      <c r="BA66" s="40"/>
      <c r="BB66" s="40"/>
    </row>
    <row r="67" spans="1:54" ht="20.100000000000001" customHeight="1">
      <c r="A67" s="33">
        <v>65</v>
      </c>
      <c r="B67" s="45">
        <v>49</v>
      </c>
      <c r="C67" s="46" t="s">
        <v>225</v>
      </c>
      <c r="D67" s="46" t="s">
        <v>224</v>
      </c>
      <c r="E67" s="23" t="e">
        <f>VLOOKUP(C67,'DANHSACHKSK 2019MSBHYT'!$D$12:$E$336,4,0)</f>
        <v>#REF!</v>
      </c>
      <c r="F67" s="23">
        <v>1970</v>
      </c>
      <c r="G67" s="46" t="s">
        <v>224</v>
      </c>
      <c r="H67" s="23" t="s">
        <v>226</v>
      </c>
      <c r="I67" s="46" t="s">
        <v>160</v>
      </c>
      <c r="J67" s="23">
        <v>1970</v>
      </c>
      <c r="K67" s="25" t="str">
        <f t="shared" si="0"/>
        <v>Huỳnh Thị Xuân Mai 1970</v>
      </c>
      <c r="L67" s="276" t="e">
        <f>VLOOKUP(K67,'DANHSACHKSK 2019MSBHYT'!#REF!,2,0)</f>
        <v>#REF!</v>
      </c>
      <c r="M67" s="33">
        <v>65</v>
      </c>
      <c r="N67" s="26" t="e">
        <v>#N/A</v>
      </c>
      <c r="O67" s="46" t="s">
        <v>224</v>
      </c>
      <c r="P67" s="48"/>
      <c r="Q67" s="47">
        <v>1970</v>
      </c>
      <c r="R67" s="47">
        <v>1970</v>
      </c>
      <c r="S67" s="47">
        <v>48</v>
      </c>
      <c r="T67" s="47">
        <v>1970</v>
      </c>
      <c r="U67" s="36" t="s">
        <v>45</v>
      </c>
      <c r="V67" s="41">
        <v>1</v>
      </c>
      <c r="W67" s="37" t="s">
        <v>45</v>
      </c>
      <c r="X67" s="37"/>
      <c r="Y67" s="37"/>
      <c r="Z67" s="37"/>
      <c r="AA67" s="37">
        <v>1</v>
      </c>
      <c r="AB67" s="37"/>
      <c r="AC67" s="37" t="s">
        <v>45</v>
      </c>
      <c r="AD67" s="37" t="s">
        <v>45</v>
      </c>
      <c r="AE67" s="37" t="s">
        <v>45</v>
      </c>
      <c r="AF67" s="42"/>
      <c r="AG67" s="41"/>
      <c r="AH67" s="41"/>
      <c r="AI67" s="44">
        <v>1</v>
      </c>
      <c r="AJ67" s="43">
        <v>1</v>
      </c>
      <c r="AK67" s="41">
        <v>1</v>
      </c>
      <c r="AL67" s="41">
        <v>1</v>
      </c>
      <c r="AM67" s="49">
        <v>1</v>
      </c>
      <c r="AN67" s="44"/>
      <c r="AO67" s="43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0"/>
      <c r="BB67" s="40"/>
    </row>
    <row r="68" spans="1:54" ht="20.100000000000001" customHeight="1">
      <c r="A68" s="33">
        <v>66</v>
      </c>
      <c r="B68" s="45">
        <v>293</v>
      </c>
      <c r="C68" s="46" t="s">
        <v>227</v>
      </c>
      <c r="D68" s="46" t="s">
        <v>224</v>
      </c>
      <c r="E68" s="23" t="e">
        <f>VLOOKUP(C68,'DANHSACHKSK 2019MSBHYT'!$D$12:$E$336,4,0)</f>
        <v>#REF!</v>
      </c>
      <c r="F68" s="23">
        <v>1981</v>
      </c>
      <c r="G68" s="46" t="s">
        <v>224</v>
      </c>
      <c r="H68" s="23" t="s">
        <v>228</v>
      </c>
      <c r="I68" s="46" t="s">
        <v>229</v>
      </c>
      <c r="J68" s="23">
        <v>1981</v>
      </c>
      <c r="K68" s="25" t="str">
        <f t="shared" si="0"/>
        <v>Trần Thị Phương Oanh 1981</v>
      </c>
      <c r="L68" s="276" t="e">
        <f>VLOOKUP(K68,'DANHSACHKSK 2019MSBHYT'!#REF!,2,0)</f>
        <v>#REF!</v>
      </c>
      <c r="M68" s="33">
        <v>66</v>
      </c>
      <c r="N68" s="26" t="e">
        <v>#N/A</v>
      </c>
      <c r="O68" s="46" t="s">
        <v>224</v>
      </c>
      <c r="P68" s="48"/>
      <c r="Q68" s="47">
        <v>1981</v>
      </c>
      <c r="R68" s="47">
        <v>1981</v>
      </c>
      <c r="S68" s="47">
        <v>37</v>
      </c>
      <c r="T68" s="47">
        <v>1981</v>
      </c>
      <c r="U68" s="36" t="s">
        <v>45</v>
      </c>
      <c r="V68" s="41"/>
      <c r="W68" s="37" t="s">
        <v>45</v>
      </c>
      <c r="X68" s="37"/>
      <c r="Y68" s="37"/>
      <c r="Z68" s="37"/>
      <c r="AA68" s="37">
        <v>1</v>
      </c>
      <c r="AB68" s="37"/>
      <c r="AC68" s="37" t="s">
        <v>45</v>
      </c>
      <c r="AD68" s="37" t="s">
        <v>45</v>
      </c>
      <c r="AE68" s="37" t="s">
        <v>45</v>
      </c>
      <c r="AF68" s="42"/>
      <c r="AG68" s="41"/>
      <c r="AH68" s="41"/>
      <c r="AI68" s="44"/>
      <c r="AJ68" s="44"/>
      <c r="AK68" s="41"/>
      <c r="AL68" s="41"/>
      <c r="AM68" s="49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0"/>
      <c r="BB68" s="40"/>
    </row>
    <row r="69" spans="1:54" ht="20.100000000000001" customHeight="1">
      <c r="A69" s="33">
        <v>67</v>
      </c>
      <c r="B69" s="45">
        <v>93</v>
      </c>
      <c r="C69" s="46" t="s">
        <v>230</v>
      </c>
      <c r="D69" s="46" t="s">
        <v>224</v>
      </c>
      <c r="E69" s="23" t="e">
        <f>VLOOKUP(C69,'DANHSACHKSK 2019MSBHYT'!$D$12:$E$336,4,0)</f>
        <v>#REF!</v>
      </c>
      <c r="F69" s="23">
        <v>1974</v>
      </c>
      <c r="G69" s="46" t="s">
        <v>224</v>
      </c>
      <c r="H69" s="23" t="s">
        <v>117</v>
      </c>
      <c r="I69" s="46" t="s">
        <v>231</v>
      </c>
      <c r="J69" s="23">
        <v>1974</v>
      </c>
      <c r="K69" s="25" t="str">
        <f t="shared" ref="K69:K132" si="1">C69&amp;" "&amp;J69</f>
        <v>Nguyễn Văn Chiến 1974</v>
      </c>
      <c r="L69" s="276" t="e">
        <f>VLOOKUP(K69,'DANHSACHKSK 2019MSBHYT'!#REF!,2,0)</f>
        <v>#REF!</v>
      </c>
      <c r="M69" s="33">
        <v>67</v>
      </c>
      <c r="N69" s="26" t="e">
        <v>#N/A</v>
      </c>
      <c r="O69" s="46" t="s">
        <v>224</v>
      </c>
      <c r="P69" s="48">
        <v>44</v>
      </c>
      <c r="Q69" s="47"/>
      <c r="R69" s="47">
        <v>1974</v>
      </c>
      <c r="S69" s="47"/>
      <c r="T69" s="47"/>
      <c r="U69" s="36" t="s">
        <v>45</v>
      </c>
      <c r="V69" s="42"/>
      <c r="W69" s="37" t="s">
        <v>45</v>
      </c>
      <c r="X69" s="37"/>
      <c r="Y69" s="37"/>
      <c r="Z69" s="37"/>
      <c r="AA69" s="37" t="s">
        <v>232</v>
      </c>
      <c r="AB69" s="37"/>
      <c r="AC69" s="37" t="s">
        <v>45</v>
      </c>
      <c r="AD69" s="37" t="s">
        <v>45</v>
      </c>
      <c r="AE69" s="37" t="s">
        <v>45</v>
      </c>
      <c r="AF69" s="42"/>
      <c r="AG69" s="41"/>
      <c r="AH69" s="41"/>
      <c r="AI69" s="43">
        <v>1</v>
      </c>
      <c r="AJ69" s="44">
        <v>1</v>
      </c>
      <c r="AK69" s="41">
        <v>1</v>
      </c>
      <c r="AL69" s="41">
        <v>1</v>
      </c>
      <c r="AM69" s="49">
        <v>1</v>
      </c>
      <c r="AN69" s="44">
        <v>1</v>
      </c>
      <c r="AO69" s="44">
        <v>1</v>
      </c>
      <c r="AP69" s="44">
        <v>1</v>
      </c>
      <c r="AQ69" s="44">
        <v>1</v>
      </c>
      <c r="AR69" s="44">
        <v>1</v>
      </c>
      <c r="AS69" s="44">
        <v>1</v>
      </c>
      <c r="AT69" s="44">
        <v>1</v>
      </c>
      <c r="AU69" s="44">
        <v>1</v>
      </c>
      <c r="AV69" s="44"/>
      <c r="AW69" s="44"/>
      <c r="AX69" s="44"/>
      <c r="AY69" s="44">
        <v>1</v>
      </c>
      <c r="AZ69" s="44">
        <v>1</v>
      </c>
      <c r="BA69" s="40">
        <v>1</v>
      </c>
      <c r="BB69" s="40"/>
    </row>
    <row r="70" spans="1:54" ht="20.100000000000001" customHeight="1">
      <c r="A70" s="33">
        <v>68</v>
      </c>
      <c r="B70" s="45">
        <v>92</v>
      </c>
      <c r="C70" s="46" t="s">
        <v>233</v>
      </c>
      <c r="D70" s="46" t="s">
        <v>224</v>
      </c>
      <c r="E70" s="23" t="e">
        <f>VLOOKUP(C70,'DANHSACHKSK 2019MSBHYT'!$D$12:$E$336,4,0)</f>
        <v>#REF!</v>
      </c>
      <c r="F70" s="23">
        <v>1976</v>
      </c>
      <c r="G70" s="46" t="s">
        <v>224</v>
      </c>
      <c r="H70" s="23" t="s">
        <v>234</v>
      </c>
      <c r="I70" s="46" t="s">
        <v>191</v>
      </c>
      <c r="J70" s="23">
        <v>1976</v>
      </c>
      <c r="K70" s="25" t="str">
        <f t="shared" si="1"/>
        <v>Lâm Viết Dũng 1976</v>
      </c>
      <c r="L70" s="276" t="e">
        <f>VLOOKUP(K70,'DANHSACHKSK 2019MSBHYT'!#REF!,2,0)</f>
        <v>#REF!</v>
      </c>
      <c r="M70" s="33">
        <v>68</v>
      </c>
      <c r="N70" s="26" t="s">
        <v>235</v>
      </c>
      <c r="O70" s="46" t="s">
        <v>224</v>
      </c>
      <c r="P70" s="48">
        <v>42</v>
      </c>
      <c r="Q70" s="47"/>
      <c r="R70" s="47">
        <v>1976</v>
      </c>
      <c r="S70" s="47"/>
      <c r="T70" s="47"/>
      <c r="U70" s="36" t="s">
        <v>45</v>
      </c>
      <c r="V70" s="41"/>
      <c r="W70" s="37" t="s">
        <v>45</v>
      </c>
      <c r="X70" s="37"/>
      <c r="Y70" s="37"/>
      <c r="Z70" s="37"/>
      <c r="AA70" s="37"/>
      <c r="AB70" s="37"/>
      <c r="AC70" s="37" t="s">
        <v>45</v>
      </c>
      <c r="AD70" s="37" t="s">
        <v>45</v>
      </c>
      <c r="AE70" s="37" t="s">
        <v>45</v>
      </c>
      <c r="AF70" s="42"/>
      <c r="AG70" s="41"/>
      <c r="AH70" s="41"/>
      <c r="AI70" s="43"/>
      <c r="AJ70" s="43"/>
      <c r="AK70" s="42"/>
      <c r="AL70" s="42"/>
      <c r="AM70" s="50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4"/>
      <c r="AY70" s="44"/>
      <c r="AZ70" s="44"/>
      <c r="BA70" s="40"/>
      <c r="BB70" s="40"/>
    </row>
    <row r="71" spans="1:54" ht="20.100000000000001" customHeight="1">
      <c r="A71" s="33">
        <v>69</v>
      </c>
      <c r="B71" s="45">
        <v>56</v>
      </c>
      <c r="C71" s="46" t="s">
        <v>236</v>
      </c>
      <c r="D71" s="46" t="s">
        <v>239</v>
      </c>
      <c r="E71" s="23" t="e">
        <f>VLOOKUP(C71,'DANHSACHKSK 2019MSBHYT'!$D$12:$E$336,4,0)</f>
        <v>#REF!</v>
      </c>
      <c r="F71" s="23">
        <v>1986</v>
      </c>
      <c r="G71" s="46" t="s">
        <v>239</v>
      </c>
      <c r="H71" s="23" t="s">
        <v>237</v>
      </c>
      <c r="I71" s="46" t="s">
        <v>238</v>
      </c>
      <c r="J71" s="23">
        <v>1986</v>
      </c>
      <c r="K71" s="25" t="str">
        <f t="shared" si="1"/>
        <v>Mai Thu Hương 1986</v>
      </c>
      <c r="L71" s="276" t="e">
        <f>VLOOKUP(K71,'DANHSACHKSK 2019MSBHYT'!#REF!,2,0)</f>
        <v>#REF!</v>
      </c>
      <c r="M71" s="33">
        <v>69</v>
      </c>
      <c r="N71" s="26" t="e">
        <v>#N/A</v>
      </c>
      <c r="O71" s="46" t="s">
        <v>239</v>
      </c>
      <c r="P71" s="48"/>
      <c r="Q71" s="47">
        <v>1986</v>
      </c>
      <c r="R71" s="47">
        <v>1986</v>
      </c>
      <c r="S71" s="47">
        <v>32</v>
      </c>
      <c r="T71" s="47">
        <v>1986</v>
      </c>
      <c r="U71" s="36" t="s">
        <v>45</v>
      </c>
      <c r="V71" s="41"/>
      <c r="W71" s="37" t="s">
        <v>45</v>
      </c>
      <c r="X71" s="37"/>
      <c r="Y71" s="37"/>
      <c r="Z71" s="37"/>
      <c r="AA71" s="37">
        <v>1</v>
      </c>
      <c r="AB71" s="37"/>
      <c r="AC71" s="37" t="s">
        <v>45</v>
      </c>
      <c r="AD71" s="37" t="s">
        <v>45</v>
      </c>
      <c r="AE71" s="37" t="s">
        <v>45</v>
      </c>
      <c r="AF71" s="42"/>
      <c r="AG71" s="41"/>
      <c r="AH71" s="41"/>
      <c r="AI71" s="43"/>
      <c r="AJ71" s="44"/>
      <c r="AK71" s="42"/>
      <c r="AL71" s="42"/>
      <c r="AM71" s="49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0"/>
      <c r="BB71" s="40"/>
    </row>
    <row r="72" spans="1:54" ht="20.100000000000001" customHeight="1">
      <c r="A72" s="33">
        <v>70</v>
      </c>
      <c r="B72" s="45">
        <v>223</v>
      </c>
      <c r="C72" s="46" t="s">
        <v>240</v>
      </c>
      <c r="D72" s="46" t="s">
        <v>241</v>
      </c>
      <c r="E72" s="23" t="e">
        <f>VLOOKUP(C72,'DANHSACHKSK 2019MSBHYT'!$D$12:$E$336,4,0)</f>
        <v>#N/A</v>
      </c>
      <c r="F72" s="47">
        <v>1974</v>
      </c>
      <c r="G72" s="46" t="s">
        <v>241</v>
      </c>
      <c r="H72" s="23" t="s">
        <v>117</v>
      </c>
      <c r="I72" s="46" t="s">
        <v>70</v>
      </c>
      <c r="J72" s="47">
        <v>1974</v>
      </c>
      <c r="K72" s="25" t="str">
        <f t="shared" si="1"/>
        <v>Nguyễn Văn Thành 1974</v>
      </c>
      <c r="L72" s="276" t="e">
        <f>VLOOKUP(K72,'DANHSACHKSK 2019MSBHYT'!#REF!,2,0)</f>
        <v>#REF!</v>
      </c>
      <c r="M72" s="33">
        <v>70</v>
      </c>
      <c r="N72" s="26" t="s">
        <v>241</v>
      </c>
      <c r="O72" s="46" t="s">
        <v>241</v>
      </c>
      <c r="P72" s="48">
        <v>44</v>
      </c>
      <c r="Q72" s="47"/>
      <c r="R72" s="47">
        <v>1974</v>
      </c>
      <c r="S72" s="47"/>
      <c r="T72" s="47"/>
      <c r="U72" s="36" t="s">
        <v>45</v>
      </c>
      <c r="V72" s="41"/>
      <c r="W72" s="37" t="s">
        <v>45</v>
      </c>
      <c r="X72" s="37"/>
      <c r="Y72" s="37"/>
      <c r="Z72" s="37"/>
      <c r="AA72" s="37"/>
      <c r="AB72" s="37"/>
      <c r="AC72" s="37" t="s">
        <v>45</v>
      </c>
      <c r="AD72" s="37" t="s">
        <v>45</v>
      </c>
      <c r="AE72" s="37" t="s">
        <v>45</v>
      </c>
      <c r="AF72" s="42"/>
      <c r="AG72" s="41"/>
      <c r="AH72" s="41"/>
      <c r="AI72" s="44"/>
      <c r="AJ72" s="44"/>
      <c r="AK72" s="41"/>
      <c r="AL72" s="41"/>
      <c r="AM72" s="49"/>
      <c r="AN72" s="44"/>
      <c r="AO72" s="44"/>
      <c r="AP72" s="44"/>
      <c r="AQ72" s="44"/>
      <c r="AR72" s="44"/>
      <c r="AS72" s="44"/>
      <c r="AT72" s="44"/>
      <c r="AU72" s="44"/>
      <c r="AV72" s="44"/>
      <c r="AW72" s="44"/>
      <c r="AX72" s="44"/>
      <c r="AY72" s="44"/>
      <c r="AZ72" s="44"/>
      <c r="BA72" s="40"/>
      <c r="BB72" s="40"/>
    </row>
    <row r="73" spans="1:54" ht="20.100000000000001" customHeight="1">
      <c r="A73" s="33">
        <v>71</v>
      </c>
      <c r="B73" s="45">
        <v>11</v>
      </c>
      <c r="C73" s="63" t="s">
        <v>242</v>
      </c>
      <c r="D73" s="63" t="s">
        <v>241</v>
      </c>
      <c r="E73" s="23" t="e">
        <f>VLOOKUP(C73,'DANHSACHKSK 2019MSBHYT'!$D$12:$E$336,4,0)</f>
        <v>#REF!</v>
      </c>
      <c r="F73" s="23">
        <v>1976</v>
      </c>
      <c r="G73" s="63" t="s">
        <v>241</v>
      </c>
      <c r="H73" s="23" t="s">
        <v>243</v>
      </c>
      <c r="I73" s="63" t="s">
        <v>109</v>
      </c>
      <c r="J73" s="23">
        <v>1976</v>
      </c>
      <c r="K73" s="25" t="str">
        <f t="shared" si="1"/>
        <v>Nguyễn Trọng Phú 1976</v>
      </c>
      <c r="L73" s="276" t="e">
        <f>VLOOKUP(K73,'DANHSACHKSK 2019MSBHYT'!#REF!,2,0)</f>
        <v>#REF!</v>
      </c>
      <c r="M73" s="33">
        <v>71</v>
      </c>
      <c r="N73" s="26" t="s">
        <v>241</v>
      </c>
      <c r="O73" s="63" t="s">
        <v>241</v>
      </c>
      <c r="P73" s="65">
        <v>46</v>
      </c>
      <c r="Q73" s="64"/>
      <c r="R73" s="64">
        <v>1976</v>
      </c>
      <c r="S73" s="64"/>
      <c r="T73" s="64"/>
      <c r="U73" s="36" t="s">
        <v>45</v>
      </c>
      <c r="V73" s="42"/>
      <c r="W73" s="37" t="s">
        <v>45</v>
      </c>
      <c r="X73" s="37"/>
      <c r="Y73" s="37"/>
      <c r="Z73" s="37"/>
      <c r="AA73" s="37"/>
      <c r="AB73" s="37"/>
      <c r="AC73" s="37" t="s">
        <v>45</v>
      </c>
      <c r="AD73" s="37" t="s">
        <v>45</v>
      </c>
      <c r="AE73" s="37" t="s">
        <v>45</v>
      </c>
      <c r="AF73" s="42"/>
      <c r="AG73" s="41"/>
      <c r="AH73" s="41"/>
      <c r="AI73" s="44"/>
      <c r="AJ73" s="44"/>
      <c r="AK73" s="41"/>
      <c r="AL73" s="41"/>
      <c r="AM73" s="49"/>
      <c r="AN73" s="44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0"/>
      <c r="BB73" s="40"/>
    </row>
    <row r="74" spans="1:54" ht="20.100000000000001" customHeight="1">
      <c r="A74" s="33">
        <v>72</v>
      </c>
      <c r="B74" s="45">
        <v>46</v>
      </c>
      <c r="C74" s="46" t="s">
        <v>244</v>
      </c>
      <c r="D74" s="46" t="s">
        <v>241</v>
      </c>
      <c r="E74" s="23" t="e">
        <f>VLOOKUP(C74,'DANHSACHKSK 2019MSBHYT'!$D$12:$E$336,4,0)</f>
        <v>#REF!</v>
      </c>
      <c r="F74" s="23">
        <v>1991</v>
      </c>
      <c r="G74" s="46" t="s">
        <v>241</v>
      </c>
      <c r="H74" s="23" t="s">
        <v>245</v>
      </c>
      <c r="I74" s="46" t="s">
        <v>77</v>
      </c>
      <c r="J74" s="23">
        <v>1991</v>
      </c>
      <c r="K74" s="25" t="str">
        <f t="shared" si="1"/>
        <v>Lê Hồng Anh Tuấn 1991</v>
      </c>
      <c r="L74" s="276" t="e">
        <f>VLOOKUP(K74,'DANHSACHKSK 2019MSBHYT'!#REF!,2,0)</f>
        <v>#REF!</v>
      </c>
      <c r="M74" s="33">
        <v>72</v>
      </c>
      <c r="N74" s="26" t="s">
        <v>241</v>
      </c>
      <c r="O74" s="46" t="s">
        <v>241</v>
      </c>
      <c r="P74" s="48">
        <v>27</v>
      </c>
      <c r="Q74" s="47"/>
      <c r="R74" s="47">
        <v>1991</v>
      </c>
      <c r="S74" s="47"/>
      <c r="T74" s="47"/>
      <c r="U74" s="36" t="s">
        <v>45</v>
      </c>
      <c r="V74" s="41"/>
      <c r="W74" s="37" t="s">
        <v>45</v>
      </c>
      <c r="X74" s="37"/>
      <c r="Y74" s="37"/>
      <c r="Z74" s="37"/>
      <c r="AA74" s="37"/>
      <c r="AB74" s="37"/>
      <c r="AC74" s="37" t="s">
        <v>45</v>
      </c>
      <c r="AD74" s="37" t="s">
        <v>45</v>
      </c>
      <c r="AE74" s="37" t="s">
        <v>45</v>
      </c>
      <c r="AF74" s="42"/>
      <c r="AG74" s="41"/>
      <c r="AH74" s="41"/>
      <c r="AI74" s="44"/>
      <c r="AJ74" s="44"/>
      <c r="AK74" s="41"/>
      <c r="AL74" s="41"/>
      <c r="AM74" s="49"/>
      <c r="AN74" s="44"/>
      <c r="AO74" s="44">
        <v>1</v>
      </c>
      <c r="AP74" s="44"/>
      <c r="AQ74" s="44"/>
      <c r="AR74" s="44"/>
      <c r="AS74" s="44"/>
      <c r="AT74" s="44"/>
      <c r="AU74" s="44"/>
      <c r="AV74" s="44"/>
      <c r="AW74" s="44"/>
      <c r="AX74" s="44"/>
      <c r="AY74" s="44"/>
      <c r="AZ74" s="44"/>
      <c r="BA74" s="40"/>
      <c r="BB74" s="40"/>
    </row>
    <row r="75" spans="1:54" ht="20.100000000000001" customHeight="1">
      <c r="A75" s="33">
        <v>73</v>
      </c>
      <c r="B75" s="45">
        <v>12</v>
      </c>
      <c r="C75" s="46" t="s">
        <v>246</v>
      </c>
      <c r="D75" s="46" t="s">
        <v>241</v>
      </c>
      <c r="E75" s="23" t="e">
        <f>VLOOKUP(C75,'DANHSACHKSK 2019MSBHYT'!$D$12:$E$336,4,0)</f>
        <v>#N/A</v>
      </c>
      <c r="F75" s="47">
        <v>1984</v>
      </c>
      <c r="G75" s="46" t="s">
        <v>241</v>
      </c>
      <c r="H75" s="23" t="s">
        <v>247</v>
      </c>
      <c r="I75" s="46" t="s">
        <v>248</v>
      </c>
      <c r="J75" s="47">
        <v>1984</v>
      </c>
      <c r="K75" s="25" t="str">
        <f t="shared" si="1"/>
        <v>Vũ Ngọc Quang 1984</v>
      </c>
      <c r="L75" s="276" t="e">
        <f>VLOOKUP(K75,'DANHSACHKSK 2019MSBHYT'!#REF!,2,0)</f>
        <v>#REF!</v>
      </c>
      <c r="M75" s="33">
        <v>73</v>
      </c>
      <c r="N75" s="26" t="s">
        <v>241</v>
      </c>
      <c r="O75" s="46" t="s">
        <v>241</v>
      </c>
      <c r="P75" s="48">
        <v>34</v>
      </c>
      <c r="Q75" s="47"/>
      <c r="R75" s="47">
        <v>1984</v>
      </c>
      <c r="S75" s="47"/>
      <c r="T75" s="47"/>
      <c r="U75" s="36" t="s">
        <v>45</v>
      </c>
      <c r="V75" s="42"/>
      <c r="W75" s="37" t="s">
        <v>45</v>
      </c>
      <c r="X75" s="37"/>
      <c r="Y75" s="37"/>
      <c r="Z75" s="37"/>
      <c r="AA75" s="37"/>
      <c r="AB75" s="37"/>
      <c r="AC75" s="37" t="s">
        <v>45</v>
      </c>
      <c r="AD75" s="37" t="s">
        <v>45</v>
      </c>
      <c r="AE75" s="37" t="s">
        <v>45</v>
      </c>
      <c r="AF75" s="42"/>
      <c r="AG75" s="41"/>
      <c r="AH75" s="41"/>
      <c r="AI75" s="44"/>
      <c r="AJ75" s="44"/>
      <c r="AK75" s="41"/>
      <c r="AL75" s="41"/>
      <c r="AM75" s="49"/>
      <c r="AN75" s="44"/>
      <c r="AO75" s="44"/>
      <c r="AP75" s="44"/>
      <c r="AQ75" s="44"/>
      <c r="AR75" s="44"/>
      <c r="AS75" s="44"/>
      <c r="AT75" s="44"/>
      <c r="AU75" s="44"/>
      <c r="AV75" s="44"/>
      <c r="AW75" s="44"/>
      <c r="AX75" s="44"/>
      <c r="AY75" s="44"/>
      <c r="AZ75" s="44"/>
      <c r="BA75" s="40"/>
      <c r="BB75" s="40"/>
    </row>
    <row r="76" spans="1:54" ht="20.100000000000001" customHeight="1">
      <c r="A76" s="33">
        <v>74</v>
      </c>
      <c r="B76" s="45">
        <v>10</v>
      </c>
      <c r="C76" s="46" t="s">
        <v>249</v>
      </c>
      <c r="D76" s="46" t="s">
        <v>241</v>
      </c>
      <c r="E76" s="23" t="e">
        <f>VLOOKUP(C76,'DANHSACHKSK 2019MSBHYT'!$D$12:$E$336,4,0)</f>
        <v>#REF!</v>
      </c>
      <c r="F76" s="47">
        <v>1982</v>
      </c>
      <c r="G76" s="46" t="s">
        <v>241</v>
      </c>
      <c r="H76" s="23" t="s">
        <v>250</v>
      </c>
      <c r="I76" s="46" t="s">
        <v>251</v>
      </c>
      <c r="J76" s="47">
        <v>1982</v>
      </c>
      <c r="K76" s="25" t="str">
        <f t="shared" si="1"/>
        <v>Đỗ Văn Trong 1982</v>
      </c>
      <c r="L76" s="276" t="e">
        <f>VLOOKUP(K76,'DANHSACHKSK 2019MSBHYT'!#REF!,2,0)</f>
        <v>#REF!</v>
      </c>
      <c r="M76" s="33">
        <v>74</v>
      </c>
      <c r="N76" s="26" t="s">
        <v>241</v>
      </c>
      <c r="O76" s="46" t="s">
        <v>241</v>
      </c>
      <c r="P76" s="48">
        <v>36</v>
      </c>
      <c r="Q76" s="47"/>
      <c r="R76" s="47">
        <v>1982</v>
      </c>
      <c r="S76" s="47"/>
      <c r="T76" s="47"/>
      <c r="U76" s="36" t="s">
        <v>45</v>
      </c>
      <c r="V76" s="42"/>
      <c r="W76" s="37" t="s">
        <v>45</v>
      </c>
      <c r="X76" s="37"/>
      <c r="Y76" s="37"/>
      <c r="Z76" s="37"/>
      <c r="AA76" s="37"/>
      <c r="AB76" s="37"/>
      <c r="AC76" s="37" t="s">
        <v>45</v>
      </c>
      <c r="AD76" s="37" t="s">
        <v>45</v>
      </c>
      <c r="AE76" s="37" t="s">
        <v>45</v>
      </c>
      <c r="AF76" s="42"/>
      <c r="AG76" s="41"/>
      <c r="AH76" s="41"/>
      <c r="AI76" s="44"/>
      <c r="AJ76" s="44"/>
      <c r="AK76" s="41"/>
      <c r="AL76" s="41"/>
      <c r="AM76" s="49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0"/>
      <c r="BB76" s="40"/>
    </row>
    <row r="77" spans="1:54" ht="20.100000000000001" customHeight="1">
      <c r="A77" s="33">
        <v>75</v>
      </c>
      <c r="B77" s="45">
        <v>16</v>
      </c>
      <c r="C77" s="46" t="s">
        <v>252</v>
      </c>
      <c r="D77" s="46" t="s">
        <v>241</v>
      </c>
      <c r="E77" s="23" t="e">
        <f>VLOOKUP(C77,'DANHSACHKSK 2019MSBHYT'!$D$12:$E$336,4,0)</f>
        <v>#REF!</v>
      </c>
      <c r="F77" s="23">
        <v>1982</v>
      </c>
      <c r="G77" s="46" t="s">
        <v>241</v>
      </c>
      <c r="H77" s="23" t="s">
        <v>253</v>
      </c>
      <c r="I77" s="46" t="s">
        <v>166</v>
      </c>
      <c r="J77" s="23">
        <v>1982</v>
      </c>
      <c r="K77" s="25" t="str">
        <f t="shared" si="1"/>
        <v>Giáp Văn Thịnh 1982</v>
      </c>
      <c r="L77" s="276" t="e">
        <f>VLOOKUP(K77,'DANHSACHKSK 2019MSBHYT'!#REF!,2,0)</f>
        <v>#REF!</v>
      </c>
      <c r="M77" s="33">
        <v>75</v>
      </c>
      <c r="N77" s="26" t="s">
        <v>241</v>
      </c>
      <c r="O77" s="46" t="s">
        <v>241</v>
      </c>
      <c r="P77" s="48">
        <v>36</v>
      </c>
      <c r="Q77" s="47"/>
      <c r="R77" s="47">
        <v>1982</v>
      </c>
      <c r="S77" s="47"/>
      <c r="T77" s="47"/>
      <c r="U77" s="36" t="s">
        <v>45</v>
      </c>
      <c r="V77" s="41"/>
      <c r="W77" s="37" t="s">
        <v>45</v>
      </c>
      <c r="X77" s="37"/>
      <c r="Y77" s="37"/>
      <c r="Z77" s="37"/>
      <c r="AA77" s="37"/>
      <c r="AB77" s="37"/>
      <c r="AC77" s="37" t="s">
        <v>45</v>
      </c>
      <c r="AD77" s="37" t="s">
        <v>45</v>
      </c>
      <c r="AE77" s="37" t="s">
        <v>45</v>
      </c>
      <c r="AF77" s="42"/>
      <c r="AG77" s="41"/>
      <c r="AH77" s="41"/>
      <c r="AI77" s="44"/>
      <c r="AJ77" s="44"/>
      <c r="AK77" s="41">
        <v>1</v>
      </c>
      <c r="AL77" s="41">
        <v>1</v>
      </c>
      <c r="AM77" s="49"/>
      <c r="AN77" s="44"/>
      <c r="AO77" s="44"/>
      <c r="AP77" s="44"/>
      <c r="AQ77" s="44"/>
      <c r="AR77" s="44"/>
      <c r="AS77" s="44"/>
      <c r="AT77" s="44"/>
      <c r="AU77" s="44">
        <v>1</v>
      </c>
      <c r="AV77" s="44"/>
      <c r="AW77" s="44"/>
      <c r="AX77" s="44"/>
      <c r="AY77" s="44"/>
      <c r="AZ77" s="44"/>
      <c r="BA77" s="40"/>
      <c r="BB77" s="40"/>
    </row>
    <row r="78" spans="1:54" ht="20.100000000000001" customHeight="1">
      <c r="A78" s="33">
        <v>76</v>
      </c>
      <c r="B78" s="45">
        <v>88</v>
      </c>
      <c r="C78" s="46" t="s">
        <v>254</v>
      </c>
      <c r="D78" s="46" t="s">
        <v>241</v>
      </c>
      <c r="E78" s="23" t="e">
        <f>VLOOKUP(C78,'DANHSACHKSK 2019MSBHYT'!$D$12:$E$336,4,0)</f>
        <v>#N/A</v>
      </c>
      <c r="F78" s="47">
        <v>1989</v>
      </c>
      <c r="G78" s="46" t="s">
        <v>241</v>
      </c>
      <c r="H78" s="23" t="s">
        <v>255</v>
      </c>
      <c r="I78" s="46" t="s">
        <v>256</v>
      </c>
      <c r="J78" s="47">
        <v>1989</v>
      </c>
      <c r="K78" s="25" t="str">
        <f t="shared" si="1"/>
        <v>Dương Thị Thuỷ 1989</v>
      </c>
      <c r="L78" s="276" t="e">
        <f>VLOOKUP(K78,'DANHSACHKSK 2019MSBHYT'!#REF!,2,0)</f>
        <v>#REF!</v>
      </c>
      <c r="M78" s="33">
        <v>76</v>
      </c>
      <c r="N78" s="26" t="e">
        <v>#N/A</v>
      </c>
      <c r="O78" s="46" t="s">
        <v>241</v>
      </c>
      <c r="P78" s="48"/>
      <c r="Q78" s="47">
        <v>1989</v>
      </c>
      <c r="R78" s="47">
        <v>1989</v>
      </c>
      <c r="S78" s="47">
        <v>29</v>
      </c>
      <c r="T78" s="47">
        <v>1989</v>
      </c>
      <c r="U78" s="36" t="s">
        <v>45</v>
      </c>
      <c r="V78" s="41"/>
      <c r="W78" s="37" t="s">
        <v>45</v>
      </c>
      <c r="X78" s="37"/>
      <c r="Y78" s="37"/>
      <c r="Z78" s="37"/>
      <c r="AA78" s="37" t="s">
        <v>45</v>
      </c>
      <c r="AB78" s="37">
        <v>1</v>
      </c>
      <c r="AC78" s="37" t="s">
        <v>45</v>
      </c>
      <c r="AD78" s="37" t="s">
        <v>45</v>
      </c>
      <c r="AE78" s="37" t="s">
        <v>45</v>
      </c>
      <c r="AF78" s="42"/>
      <c r="AG78" s="41"/>
      <c r="AH78" s="41"/>
      <c r="AI78" s="44"/>
      <c r="AJ78" s="44"/>
      <c r="AK78" s="41"/>
      <c r="AL78" s="41"/>
      <c r="AM78" s="49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4"/>
      <c r="AZ78" s="44"/>
      <c r="BA78" s="40"/>
      <c r="BB78" s="40"/>
    </row>
    <row r="79" spans="1:54" ht="20.100000000000001" customHeight="1">
      <c r="A79" s="33">
        <v>77</v>
      </c>
      <c r="B79" s="45">
        <v>18</v>
      </c>
      <c r="C79" s="46" t="s">
        <v>257</v>
      </c>
      <c r="D79" s="46" t="s">
        <v>241</v>
      </c>
      <c r="E79" s="23" t="e">
        <f>VLOOKUP(C79,'DANHSACHKSK 2019MSBHYT'!$D$12:$E$336,4,0)</f>
        <v>#REF!</v>
      </c>
      <c r="F79" s="23">
        <v>1971</v>
      </c>
      <c r="G79" s="46" t="s">
        <v>241</v>
      </c>
      <c r="H79" s="23" t="s">
        <v>258</v>
      </c>
      <c r="I79" s="46" t="s">
        <v>103</v>
      </c>
      <c r="J79" s="23">
        <v>1971</v>
      </c>
      <c r="K79" s="25" t="str">
        <f t="shared" si="1"/>
        <v>Tạ Quốc Tấn 1971</v>
      </c>
      <c r="L79" s="276" t="e">
        <f>VLOOKUP(K79,'DANHSACHKSK 2019MSBHYT'!#REF!,2,0)</f>
        <v>#REF!</v>
      </c>
      <c r="M79" s="33">
        <v>77</v>
      </c>
      <c r="N79" s="26" t="s">
        <v>241</v>
      </c>
      <c r="O79" s="46" t="s">
        <v>241</v>
      </c>
      <c r="P79" s="48">
        <v>47</v>
      </c>
      <c r="Q79" s="47"/>
      <c r="R79" s="47">
        <v>1971</v>
      </c>
      <c r="S79" s="47"/>
      <c r="T79" s="47"/>
      <c r="U79" s="36" t="s">
        <v>45</v>
      </c>
      <c r="V79" s="41"/>
      <c r="W79" s="37" t="s">
        <v>45</v>
      </c>
      <c r="X79" s="37"/>
      <c r="Y79" s="37"/>
      <c r="Z79" s="37"/>
      <c r="AA79" s="37"/>
      <c r="AB79" s="37"/>
      <c r="AC79" s="37" t="s">
        <v>45</v>
      </c>
      <c r="AD79" s="37" t="s">
        <v>45</v>
      </c>
      <c r="AE79" s="37" t="s">
        <v>45</v>
      </c>
      <c r="AF79" s="42"/>
      <c r="AG79" s="41"/>
      <c r="AH79" s="41"/>
      <c r="AI79" s="44"/>
      <c r="AJ79" s="44"/>
      <c r="AK79" s="41"/>
      <c r="AL79" s="41"/>
      <c r="AM79" s="49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4"/>
      <c r="AZ79" s="44"/>
      <c r="BA79" s="40"/>
      <c r="BB79" s="40"/>
    </row>
    <row r="80" spans="1:54" ht="20.100000000000001" customHeight="1">
      <c r="A80" s="33">
        <v>78</v>
      </c>
      <c r="B80" s="45">
        <v>333</v>
      </c>
      <c r="C80" s="46" t="s">
        <v>259</v>
      </c>
      <c r="D80" s="46" t="s">
        <v>241</v>
      </c>
      <c r="E80" s="23" t="e">
        <f>VLOOKUP(C80,'DANHSACHKSK 2019MSBHYT'!$D$12:$E$336,4,0)</f>
        <v>#REF!</v>
      </c>
      <c r="F80" s="23">
        <v>1964</v>
      </c>
      <c r="G80" s="46" t="s">
        <v>241</v>
      </c>
      <c r="H80" s="23" t="s">
        <v>260</v>
      </c>
      <c r="I80" s="46" t="s">
        <v>238</v>
      </c>
      <c r="J80" s="23">
        <v>1964</v>
      </c>
      <c r="K80" s="25" t="str">
        <f t="shared" si="1"/>
        <v>Huỳnh Thị Thu Hương 1964</v>
      </c>
      <c r="L80" s="276" t="e">
        <f>VLOOKUP(K80,'DANHSACHKSK 2019MSBHYT'!#REF!,2,0)</f>
        <v>#REF!</v>
      </c>
      <c r="M80" s="33">
        <v>78</v>
      </c>
      <c r="N80" s="26" t="e">
        <v>#N/A</v>
      </c>
      <c r="O80" s="46" t="s">
        <v>241</v>
      </c>
      <c r="P80" s="48"/>
      <c r="Q80" s="47">
        <v>1964</v>
      </c>
      <c r="R80" s="47">
        <v>1964</v>
      </c>
      <c r="S80" s="47">
        <v>54</v>
      </c>
      <c r="T80" s="47">
        <v>1964</v>
      </c>
      <c r="U80" s="36" t="s">
        <v>45</v>
      </c>
      <c r="V80" s="41"/>
      <c r="W80" s="37" t="s">
        <v>45</v>
      </c>
      <c r="X80" s="37"/>
      <c r="Y80" s="37"/>
      <c r="Z80" s="37"/>
      <c r="AA80" s="37">
        <v>1</v>
      </c>
      <c r="AB80" s="37"/>
      <c r="AC80" s="37" t="s">
        <v>45</v>
      </c>
      <c r="AD80" s="37" t="s">
        <v>45</v>
      </c>
      <c r="AE80" s="37" t="s">
        <v>45</v>
      </c>
      <c r="AF80" s="42"/>
      <c r="AG80" s="41"/>
      <c r="AH80" s="41"/>
      <c r="AI80" s="44"/>
      <c r="AJ80" s="44"/>
      <c r="AK80" s="41"/>
      <c r="AL80" s="41"/>
      <c r="AM80" s="49"/>
      <c r="AN80" s="44"/>
      <c r="AO80" s="44"/>
      <c r="AP80" s="44"/>
      <c r="AQ80" s="44"/>
      <c r="AR80" s="44"/>
      <c r="AS80" s="44"/>
      <c r="AT80" s="44"/>
      <c r="AU80" s="44"/>
      <c r="AV80" s="44"/>
      <c r="AW80" s="44"/>
      <c r="AX80" s="44"/>
      <c r="AY80" s="44"/>
      <c r="AZ80" s="44"/>
      <c r="BA80" s="40"/>
      <c r="BB80" s="40"/>
    </row>
    <row r="81" spans="1:54" ht="20.100000000000001" customHeight="1">
      <c r="A81" s="33">
        <v>79</v>
      </c>
      <c r="B81" s="45">
        <v>25</v>
      </c>
      <c r="C81" s="46" t="s">
        <v>261</v>
      </c>
      <c r="D81" s="46" t="s">
        <v>241</v>
      </c>
      <c r="E81" s="23" t="e">
        <f>VLOOKUP(C81,'DANHSACHKSK 2019MSBHYT'!$D$12:$E$336,4,0)</f>
        <v>#N/A</v>
      </c>
      <c r="F81" s="47">
        <v>1965</v>
      </c>
      <c r="G81" s="46" t="s">
        <v>241</v>
      </c>
      <c r="H81" s="23" t="s">
        <v>262</v>
      </c>
      <c r="I81" s="46" t="s">
        <v>263</v>
      </c>
      <c r="J81" s="47">
        <v>1965</v>
      </c>
      <c r="K81" s="25" t="str">
        <f t="shared" si="1"/>
        <v>Trần Thị Kim Loan 1965</v>
      </c>
      <c r="L81" s="276" t="e">
        <f>VLOOKUP(K81,'DANHSACHKSK 2019MSBHYT'!#REF!,2,0)</f>
        <v>#REF!</v>
      </c>
      <c r="M81" s="33">
        <v>79</v>
      </c>
      <c r="N81" s="26" t="e">
        <v>#N/A</v>
      </c>
      <c r="O81" s="46" t="s">
        <v>241</v>
      </c>
      <c r="P81" s="48"/>
      <c r="Q81" s="47">
        <v>1965</v>
      </c>
      <c r="R81" s="47">
        <v>1965</v>
      </c>
      <c r="S81" s="47">
        <v>53</v>
      </c>
      <c r="T81" s="47">
        <v>1965</v>
      </c>
      <c r="U81" s="36" t="s">
        <v>45</v>
      </c>
      <c r="V81" s="41"/>
      <c r="W81" s="37" t="s">
        <v>45</v>
      </c>
      <c r="X81" s="37"/>
      <c r="Y81" s="37"/>
      <c r="Z81" s="37"/>
      <c r="AA81" s="37" t="s">
        <v>45</v>
      </c>
      <c r="AB81" s="37"/>
      <c r="AC81" s="37" t="s">
        <v>45</v>
      </c>
      <c r="AD81" s="37" t="s">
        <v>45</v>
      </c>
      <c r="AE81" s="37" t="s">
        <v>45</v>
      </c>
      <c r="AF81" s="42"/>
      <c r="AG81" s="41"/>
      <c r="AH81" s="41"/>
      <c r="AI81" s="43"/>
      <c r="AJ81" s="43"/>
      <c r="AK81" s="42"/>
      <c r="AL81" s="42"/>
      <c r="AM81" s="50"/>
      <c r="AN81" s="44"/>
      <c r="AO81" s="43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0"/>
      <c r="BB81" s="40"/>
    </row>
    <row r="82" spans="1:54" ht="20.100000000000001" customHeight="1">
      <c r="A82" s="33">
        <v>80</v>
      </c>
      <c r="B82" s="45">
        <v>24</v>
      </c>
      <c r="C82" s="46" t="s">
        <v>264</v>
      </c>
      <c r="D82" s="46" t="s">
        <v>241</v>
      </c>
      <c r="E82" s="23" t="e">
        <f>VLOOKUP(C82,'DANHSACHKSK 2019MSBHYT'!$D$12:$E$336,4,0)</f>
        <v>#REF!</v>
      </c>
      <c r="F82" s="23">
        <v>1964</v>
      </c>
      <c r="G82" s="46" t="s">
        <v>241</v>
      </c>
      <c r="H82" s="23" t="s">
        <v>265</v>
      </c>
      <c r="I82" s="46" t="s">
        <v>266</v>
      </c>
      <c r="J82" s="23">
        <v>1964</v>
      </c>
      <c r="K82" s="25" t="str">
        <f t="shared" si="1"/>
        <v>Thi Thị Phím 1964</v>
      </c>
      <c r="L82" s="276" t="e">
        <f>VLOOKUP(K82,'DANHSACHKSK 2019MSBHYT'!#REF!,2,0)</f>
        <v>#REF!</v>
      </c>
      <c r="M82" s="33">
        <v>80</v>
      </c>
      <c r="N82" s="26" t="e">
        <v>#N/A</v>
      </c>
      <c r="O82" s="46" t="s">
        <v>241</v>
      </c>
      <c r="P82" s="48"/>
      <c r="Q82" s="47">
        <v>1964</v>
      </c>
      <c r="R82" s="47">
        <v>1964</v>
      </c>
      <c r="S82" s="47">
        <v>54</v>
      </c>
      <c r="T82" s="47">
        <v>1964</v>
      </c>
      <c r="U82" s="36" t="s">
        <v>45</v>
      </c>
      <c r="V82" s="41">
        <v>1</v>
      </c>
      <c r="W82" s="37" t="s">
        <v>45</v>
      </c>
      <c r="X82" s="37"/>
      <c r="Y82" s="37"/>
      <c r="Z82" s="37"/>
      <c r="AA82" s="37">
        <v>1</v>
      </c>
      <c r="AB82" s="37">
        <v>1</v>
      </c>
      <c r="AC82" s="37" t="s">
        <v>45</v>
      </c>
      <c r="AD82" s="37" t="s">
        <v>45</v>
      </c>
      <c r="AE82" s="37" t="s">
        <v>45</v>
      </c>
      <c r="AF82" s="42"/>
      <c r="AG82" s="41"/>
      <c r="AH82" s="41"/>
      <c r="AI82" s="43">
        <v>1</v>
      </c>
      <c r="AJ82" s="43">
        <v>1</v>
      </c>
      <c r="AK82" s="42">
        <v>1</v>
      </c>
      <c r="AL82" s="42"/>
      <c r="AM82" s="49"/>
      <c r="AN82" s="43"/>
      <c r="AO82" s="43"/>
      <c r="AP82" s="44"/>
      <c r="AQ82" s="43"/>
      <c r="AR82" s="43"/>
      <c r="AS82" s="44"/>
      <c r="AT82" s="44"/>
      <c r="AU82" s="44"/>
      <c r="AV82" s="44"/>
      <c r="AW82" s="44"/>
      <c r="AX82" s="44"/>
      <c r="AY82" s="44"/>
      <c r="AZ82" s="44"/>
      <c r="BA82" s="40"/>
      <c r="BB82" s="40"/>
    </row>
    <row r="83" spans="1:54" ht="20.100000000000001" customHeight="1">
      <c r="A83" s="33">
        <v>81</v>
      </c>
      <c r="B83" s="45">
        <v>30</v>
      </c>
      <c r="C83" s="46" t="s">
        <v>267</v>
      </c>
      <c r="D83" s="46" t="s">
        <v>241</v>
      </c>
      <c r="E83" s="23" t="e">
        <f>VLOOKUP(C83,'DANHSACHKSK 2019MSBHYT'!$D$12:$E$336,4,0)</f>
        <v>#REF!</v>
      </c>
      <c r="F83" s="23">
        <v>1964</v>
      </c>
      <c r="G83" s="46" t="s">
        <v>241</v>
      </c>
      <c r="H83" s="23" t="s">
        <v>268</v>
      </c>
      <c r="I83" s="46" t="s">
        <v>51</v>
      </c>
      <c r="J83" s="23">
        <v>1964</v>
      </c>
      <c r="K83" s="25" t="str">
        <f t="shared" si="1"/>
        <v>Trang Thị Minh 1964</v>
      </c>
      <c r="L83" s="276" t="e">
        <f>VLOOKUP(K83,'DANHSACHKSK 2019MSBHYT'!#REF!,2,0)</f>
        <v>#REF!</v>
      </c>
      <c r="M83" s="33">
        <v>81</v>
      </c>
      <c r="N83" s="26" t="e">
        <v>#N/A</v>
      </c>
      <c r="O83" s="46" t="s">
        <v>241</v>
      </c>
      <c r="P83" s="48"/>
      <c r="Q83" s="47">
        <v>1964</v>
      </c>
      <c r="R83" s="47">
        <v>1964</v>
      </c>
      <c r="S83" s="47">
        <v>54</v>
      </c>
      <c r="T83" s="47">
        <v>1964</v>
      </c>
      <c r="U83" s="36" t="s">
        <v>45</v>
      </c>
      <c r="V83" s="42"/>
      <c r="W83" s="37" t="s">
        <v>45</v>
      </c>
      <c r="X83" s="37"/>
      <c r="Y83" s="37"/>
      <c r="Z83" s="37"/>
      <c r="AA83" s="37">
        <v>1</v>
      </c>
      <c r="AB83" s="37"/>
      <c r="AC83" s="37" t="s">
        <v>45</v>
      </c>
      <c r="AD83" s="37" t="s">
        <v>45</v>
      </c>
      <c r="AE83" s="37" t="s">
        <v>45</v>
      </c>
      <c r="AF83" s="42"/>
      <c r="AG83" s="41"/>
      <c r="AH83" s="41"/>
      <c r="AI83" s="43"/>
      <c r="AJ83" s="43"/>
      <c r="AK83" s="42"/>
      <c r="AL83" s="42"/>
      <c r="AM83" s="50">
        <v>1</v>
      </c>
      <c r="AN83" s="44"/>
      <c r="AO83" s="43"/>
      <c r="AP83" s="44"/>
      <c r="AQ83" s="44"/>
      <c r="AR83" s="44"/>
      <c r="AS83" s="44"/>
      <c r="AT83" s="44"/>
      <c r="AU83" s="44"/>
      <c r="AV83" s="44"/>
      <c r="AW83" s="44"/>
      <c r="AX83" s="44"/>
      <c r="AY83" s="44"/>
      <c r="AZ83" s="44"/>
      <c r="BA83" s="40"/>
      <c r="BB83" s="40"/>
    </row>
    <row r="84" spans="1:54" ht="20.100000000000001" customHeight="1">
      <c r="A84" s="33">
        <v>82</v>
      </c>
      <c r="B84" s="45">
        <v>26</v>
      </c>
      <c r="C84" s="46" t="s">
        <v>269</v>
      </c>
      <c r="D84" s="46" t="s">
        <v>241</v>
      </c>
      <c r="E84" s="23" t="e">
        <f>VLOOKUP(C84,'DANHSACHKSK 2019MSBHYT'!$D$12:$E$336,4,0)</f>
        <v>#REF!</v>
      </c>
      <c r="F84" s="23">
        <v>1967</v>
      </c>
      <c r="G84" s="46" t="s">
        <v>241</v>
      </c>
      <c r="H84" s="23" t="s">
        <v>270</v>
      </c>
      <c r="I84" s="46" t="s">
        <v>187</v>
      </c>
      <c r="J84" s="23">
        <v>1967</v>
      </c>
      <c r="K84" s="25" t="str">
        <f t="shared" si="1"/>
        <v>Nguyễn Thị Thu Trang 1967</v>
      </c>
      <c r="L84" s="276" t="e">
        <f>VLOOKUP(K84,'DANHSACHKSK 2019MSBHYT'!#REF!,2,0)</f>
        <v>#REF!</v>
      </c>
      <c r="M84" s="33">
        <v>82</v>
      </c>
      <c r="N84" s="26" t="e">
        <v>#N/A</v>
      </c>
      <c r="O84" s="46" t="s">
        <v>241</v>
      </c>
      <c r="P84" s="48"/>
      <c r="Q84" s="47">
        <v>1967</v>
      </c>
      <c r="R84" s="47">
        <v>1967</v>
      </c>
      <c r="S84" s="47">
        <v>51</v>
      </c>
      <c r="T84" s="47">
        <v>1967</v>
      </c>
      <c r="U84" s="36" t="s">
        <v>45</v>
      </c>
      <c r="V84" s="42"/>
      <c r="W84" s="37" t="s">
        <v>45</v>
      </c>
      <c r="X84" s="37"/>
      <c r="Y84" s="37"/>
      <c r="Z84" s="37"/>
      <c r="AA84" s="37" t="s">
        <v>45</v>
      </c>
      <c r="AB84" s="37"/>
      <c r="AC84" s="37" t="s">
        <v>45</v>
      </c>
      <c r="AD84" s="37" t="s">
        <v>45</v>
      </c>
      <c r="AE84" s="37" t="s">
        <v>45</v>
      </c>
      <c r="AF84" s="42"/>
      <c r="AG84" s="41"/>
      <c r="AH84" s="41"/>
      <c r="AI84" s="44"/>
      <c r="AJ84" s="44"/>
      <c r="AK84" s="41"/>
      <c r="AL84" s="41"/>
      <c r="AM84" s="50"/>
      <c r="AN84" s="43"/>
      <c r="AO84" s="44"/>
      <c r="AP84" s="44"/>
      <c r="AQ84" s="44"/>
      <c r="AR84" s="44"/>
      <c r="AS84" s="44"/>
      <c r="AT84" s="44"/>
      <c r="AU84" s="44"/>
      <c r="AV84" s="44"/>
      <c r="AW84" s="44"/>
      <c r="AX84" s="44"/>
      <c r="AY84" s="44"/>
      <c r="AZ84" s="44"/>
      <c r="BA84" s="40"/>
      <c r="BB84" s="40"/>
    </row>
    <row r="85" spans="1:54" ht="20.100000000000001" customHeight="1">
      <c r="A85" s="33">
        <v>83</v>
      </c>
      <c r="B85" s="45">
        <v>28</v>
      </c>
      <c r="C85" s="46" t="s">
        <v>271</v>
      </c>
      <c r="D85" s="46" t="s">
        <v>241</v>
      </c>
      <c r="E85" s="23" t="e">
        <f>VLOOKUP(C85,'DANHSACHKSK 2019MSBHYT'!$D$12:$E$336,4,0)</f>
        <v>#REF!</v>
      </c>
      <c r="F85" s="23">
        <v>1971</v>
      </c>
      <c r="G85" s="46" t="s">
        <v>241</v>
      </c>
      <c r="H85" s="23" t="s">
        <v>272</v>
      </c>
      <c r="I85" s="46" t="s">
        <v>273</v>
      </c>
      <c r="J85" s="23">
        <v>1971</v>
      </c>
      <c r="K85" s="25" t="str">
        <f t="shared" si="1"/>
        <v>Trần Thị Thu 1971</v>
      </c>
      <c r="L85" s="276" t="e">
        <f>VLOOKUP(K85,'DANHSACHKSK 2019MSBHYT'!#REF!,2,0)</f>
        <v>#REF!</v>
      </c>
      <c r="M85" s="33">
        <v>83</v>
      </c>
      <c r="N85" s="26" t="e">
        <v>#N/A</v>
      </c>
      <c r="O85" s="46" t="s">
        <v>241</v>
      </c>
      <c r="P85" s="48"/>
      <c r="Q85" s="47">
        <v>1971</v>
      </c>
      <c r="R85" s="47">
        <v>1971</v>
      </c>
      <c r="S85" s="47">
        <v>47</v>
      </c>
      <c r="T85" s="47">
        <v>1971</v>
      </c>
      <c r="U85" s="36" t="s">
        <v>45</v>
      </c>
      <c r="V85" s="41">
        <v>1</v>
      </c>
      <c r="W85" s="37" t="s">
        <v>45</v>
      </c>
      <c r="X85" s="37"/>
      <c r="Y85" s="37"/>
      <c r="Z85" s="37"/>
      <c r="AA85" s="37"/>
      <c r="AB85" s="37"/>
      <c r="AC85" s="37" t="s">
        <v>45</v>
      </c>
      <c r="AD85" s="37" t="s">
        <v>45</v>
      </c>
      <c r="AE85" s="37" t="s">
        <v>45</v>
      </c>
      <c r="AF85" s="42"/>
      <c r="AG85" s="41"/>
      <c r="AH85" s="41"/>
      <c r="AI85" s="44"/>
      <c r="AJ85" s="44"/>
      <c r="AK85" s="41"/>
      <c r="AL85" s="41"/>
      <c r="AM85" s="49"/>
      <c r="AN85" s="44"/>
      <c r="AO85" s="44"/>
      <c r="AP85" s="44"/>
      <c r="AQ85" s="44"/>
      <c r="AR85" s="44"/>
      <c r="AS85" s="44"/>
      <c r="AT85" s="44"/>
      <c r="AU85" s="44"/>
      <c r="AV85" s="44"/>
      <c r="AW85" s="44"/>
      <c r="AX85" s="44"/>
      <c r="AY85" s="44"/>
      <c r="AZ85" s="44"/>
      <c r="BA85" s="40"/>
      <c r="BB85" s="40"/>
    </row>
    <row r="86" spans="1:54" ht="20.100000000000001" customHeight="1">
      <c r="A86" s="33">
        <v>84</v>
      </c>
      <c r="B86" s="45">
        <v>31</v>
      </c>
      <c r="C86" s="46" t="s">
        <v>274</v>
      </c>
      <c r="D86" s="46" t="s">
        <v>241</v>
      </c>
      <c r="E86" s="23" t="e">
        <f>VLOOKUP(C86,'DANHSACHKSK 2019MSBHYT'!$D$12:$E$336,4,0)</f>
        <v>#REF!</v>
      </c>
      <c r="F86" s="23">
        <v>1966</v>
      </c>
      <c r="G86" s="46" t="s">
        <v>241</v>
      </c>
      <c r="H86" s="23" t="s">
        <v>222</v>
      </c>
      <c r="I86" s="46" t="s">
        <v>275</v>
      </c>
      <c r="J86" s="23">
        <v>1966</v>
      </c>
      <c r="K86" s="25" t="str">
        <f t="shared" si="1"/>
        <v>Thân Thị Quyết 1966</v>
      </c>
      <c r="L86" s="276" t="e">
        <f>VLOOKUP(K86,'DANHSACHKSK 2019MSBHYT'!#REF!,2,0)</f>
        <v>#REF!</v>
      </c>
      <c r="M86" s="33">
        <v>84</v>
      </c>
      <c r="N86" s="26" t="e">
        <v>#N/A</v>
      </c>
      <c r="O86" s="46" t="s">
        <v>241</v>
      </c>
      <c r="P86" s="57"/>
      <c r="Q86" s="53">
        <v>1966</v>
      </c>
      <c r="R86" s="53">
        <v>1966</v>
      </c>
      <c r="S86" s="53">
        <v>52</v>
      </c>
      <c r="T86" s="53">
        <v>1966</v>
      </c>
      <c r="U86" s="36" t="s">
        <v>45</v>
      </c>
      <c r="V86" s="41"/>
      <c r="W86" s="37" t="s">
        <v>45</v>
      </c>
      <c r="X86" s="37"/>
      <c r="Y86" s="37"/>
      <c r="Z86" s="37"/>
      <c r="AA86" s="37" t="s">
        <v>45</v>
      </c>
      <c r="AB86" s="37"/>
      <c r="AC86" s="37" t="s">
        <v>45</v>
      </c>
      <c r="AD86" s="37" t="s">
        <v>45</v>
      </c>
      <c r="AE86" s="37" t="s">
        <v>45</v>
      </c>
      <c r="AF86" s="42"/>
      <c r="AG86" s="41"/>
      <c r="AH86" s="41"/>
      <c r="AI86" s="44"/>
      <c r="AJ86" s="44"/>
      <c r="AK86" s="41"/>
      <c r="AL86" s="41"/>
      <c r="AM86" s="49"/>
      <c r="AN86" s="44"/>
      <c r="AO86" s="44"/>
      <c r="AP86" s="44"/>
      <c r="AQ86" s="43"/>
      <c r="AR86" s="43"/>
      <c r="AS86" s="44"/>
      <c r="AT86" s="44"/>
      <c r="AU86" s="44"/>
      <c r="AV86" s="44"/>
      <c r="AW86" s="44"/>
      <c r="AX86" s="44"/>
      <c r="AY86" s="44"/>
      <c r="AZ86" s="44"/>
      <c r="BA86" s="40"/>
      <c r="BB86" s="40"/>
    </row>
    <row r="87" spans="1:54" ht="20.100000000000001" customHeight="1">
      <c r="A87" s="33">
        <v>85</v>
      </c>
      <c r="B87" s="45">
        <v>392</v>
      </c>
      <c r="C87" s="46" t="s">
        <v>276</v>
      </c>
      <c r="D87" s="46" t="s">
        <v>241</v>
      </c>
      <c r="E87" s="23" t="e">
        <f>VLOOKUP(C87,'DANHSACHKSK 2019MSBHYT'!$D$12:$E$336,4,0)</f>
        <v>#REF!</v>
      </c>
      <c r="F87" s="23">
        <v>1968</v>
      </c>
      <c r="G87" s="46" t="s">
        <v>241</v>
      </c>
      <c r="H87" s="23" t="s">
        <v>277</v>
      </c>
      <c r="I87" s="46" t="s">
        <v>278</v>
      </c>
      <c r="J87" s="23">
        <v>1968</v>
      </c>
      <c r="K87" s="25" t="str">
        <f t="shared" si="1"/>
        <v>Nguyễn Lê Hồng Điệp 1968</v>
      </c>
      <c r="L87" s="276" t="e">
        <f>VLOOKUP(K87,'DANHSACHKSK 2019MSBHYT'!#REF!,2,0)</f>
        <v>#REF!</v>
      </c>
      <c r="M87" s="33">
        <v>85</v>
      </c>
      <c r="N87" s="26" t="e">
        <v>#N/A</v>
      </c>
      <c r="O87" s="46" t="s">
        <v>241</v>
      </c>
      <c r="P87" s="48"/>
      <c r="Q87" s="47">
        <v>1968</v>
      </c>
      <c r="R87" s="47">
        <v>1968</v>
      </c>
      <c r="S87" s="47">
        <v>50</v>
      </c>
      <c r="T87" s="47">
        <v>1968</v>
      </c>
      <c r="U87" s="36" t="s">
        <v>45</v>
      </c>
      <c r="V87" s="41"/>
      <c r="W87" s="37" t="s">
        <v>45</v>
      </c>
      <c r="X87" s="37"/>
      <c r="Y87" s="37"/>
      <c r="Z87" s="37"/>
      <c r="AA87" s="37">
        <v>1</v>
      </c>
      <c r="AB87" s="37"/>
      <c r="AC87" s="37" t="s">
        <v>45</v>
      </c>
      <c r="AD87" s="37" t="s">
        <v>45</v>
      </c>
      <c r="AE87" s="37" t="s">
        <v>45</v>
      </c>
      <c r="AF87" s="42"/>
      <c r="AG87" s="41"/>
      <c r="AH87" s="41"/>
      <c r="AI87" s="43"/>
      <c r="AJ87" s="44"/>
      <c r="AK87" s="42"/>
      <c r="AL87" s="42"/>
      <c r="AM87" s="49"/>
      <c r="AN87" s="44"/>
      <c r="AO87" s="44"/>
      <c r="AP87" s="44"/>
      <c r="AQ87" s="44"/>
      <c r="AR87" s="44"/>
      <c r="AS87" s="44"/>
      <c r="AT87" s="44"/>
      <c r="AU87" s="44"/>
      <c r="AV87" s="44"/>
      <c r="AW87" s="44"/>
      <c r="AX87" s="44"/>
      <c r="AY87" s="44"/>
      <c r="AZ87" s="44"/>
      <c r="BA87" s="40"/>
      <c r="BB87" s="40"/>
    </row>
    <row r="88" spans="1:54" ht="20.100000000000001" customHeight="1">
      <c r="A88" s="33">
        <v>86</v>
      </c>
      <c r="B88" s="45">
        <v>19</v>
      </c>
      <c r="C88" s="46" t="s">
        <v>279</v>
      </c>
      <c r="D88" s="46" t="s">
        <v>241</v>
      </c>
      <c r="E88" s="23" t="e">
        <f>VLOOKUP(C88,'DANHSACHKSK 2019MSBHYT'!$D$12:$E$336,4,0)</f>
        <v>#REF!</v>
      </c>
      <c r="F88" s="23">
        <v>1965</v>
      </c>
      <c r="G88" s="46" t="s">
        <v>241</v>
      </c>
      <c r="H88" s="23" t="s">
        <v>260</v>
      </c>
      <c r="I88" s="46" t="s">
        <v>280</v>
      </c>
      <c r="J88" s="23">
        <v>1965</v>
      </c>
      <c r="K88" s="25" t="str">
        <f t="shared" si="1"/>
        <v>Huỳnh Thị Thu Nga 1965</v>
      </c>
      <c r="L88" s="276" t="e">
        <f>VLOOKUP(K88,'DANHSACHKSK 2019MSBHYT'!#REF!,2,0)</f>
        <v>#REF!</v>
      </c>
      <c r="M88" s="33">
        <v>86</v>
      </c>
      <c r="N88" s="26" t="e">
        <v>#N/A</v>
      </c>
      <c r="O88" s="46" t="s">
        <v>241</v>
      </c>
      <c r="P88" s="48"/>
      <c r="Q88" s="47">
        <v>1965</v>
      </c>
      <c r="R88" s="47">
        <v>1965</v>
      </c>
      <c r="S88" s="47">
        <v>53</v>
      </c>
      <c r="T88" s="47">
        <v>1965</v>
      </c>
      <c r="U88" s="36" t="s">
        <v>45</v>
      </c>
      <c r="V88" s="41"/>
      <c r="W88" s="37" t="s">
        <v>45</v>
      </c>
      <c r="X88" s="37"/>
      <c r="Y88" s="37"/>
      <c r="Z88" s="37"/>
      <c r="AA88" s="37">
        <v>1</v>
      </c>
      <c r="AB88" s="37"/>
      <c r="AC88" s="37" t="s">
        <v>45</v>
      </c>
      <c r="AD88" s="37" t="s">
        <v>45</v>
      </c>
      <c r="AE88" s="37" t="s">
        <v>45</v>
      </c>
      <c r="AF88" s="42"/>
      <c r="AG88" s="41"/>
      <c r="AH88" s="41"/>
      <c r="AI88" s="44"/>
      <c r="AJ88" s="44"/>
      <c r="AK88" s="41"/>
      <c r="AL88" s="41"/>
      <c r="AM88" s="49"/>
      <c r="AN88" s="44"/>
      <c r="AO88" s="44"/>
      <c r="AP88" s="44"/>
      <c r="AQ88" s="44"/>
      <c r="AR88" s="44"/>
      <c r="AS88" s="44"/>
      <c r="AT88" s="44"/>
      <c r="AU88" s="44"/>
      <c r="AV88" s="44"/>
      <c r="AW88" s="44"/>
      <c r="AX88" s="44"/>
      <c r="AY88" s="44"/>
      <c r="AZ88" s="44"/>
      <c r="BA88" s="40"/>
      <c r="BB88" s="40"/>
    </row>
    <row r="89" spans="1:54" ht="20.100000000000001" customHeight="1">
      <c r="A89" s="33">
        <v>87</v>
      </c>
      <c r="B89" s="45">
        <v>59</v>
      </c>
      <c r="C89" s="46" t="s">
        <v>281</v>
      </c>
      <c r="D89" s="46" t="s">
        <v>241</v>
      </c>
      <c r="E89" s="23" t="e">
        <f>VLOOKUP(C89,'DANHSACHKSK 2019MSBHYT'!$D$12:$E$336,4,0)</f>
        <v>#REF!</v>
      </c>
      <c r="F89" s="23">
        <v>1972</v>
      </c>
      <c r="G89" s="46" t="s">
        <v>241</v>
      </c>
      <c r="H89" s="23" t="s">
        <v>282</v>
      </c>
      <c r="I89" s="46" t="s">
        <v>283</v>
      </c>
      <c r="J89" s="23">
        <v>1972</v>
      </c>
      <c r="K89" s="25" t="str">
        <f t="shared" si="1"/>
        <v>Lê Quang Liêm 1972</v>
      </c>
      <c r="L89" s="276" t="e">
        <f>VLOOKUP(K89,'DANHSACHKSK 2019MSBHYT'!#REF!,2,0)</f>
        <v>#REF!</v>
      </c>
      <c r="M89" s="33">
        <v>87</v>
      </c>
      <c r="N89" s="26" t="s">
        <v>241</v>
      </c>
      <c r="O89" s="46" t="s">
        <v>241</v>
      </c>
      <c r="P89" s="35">
        <v>46</v>
      </c>
      <c r="Q89" s="47"/>
      <c r="R89" s="34">
        <v>1972</v>
      </c>
      <c r="S89" s="47"/>
      <c r="T89" s="47"/>
      <c r="U89" s="36" t="s">
        <v>45</v>
      </c>
      <c r="V89" s="41"/>
      <c r="W89" s="37" t="s">
        <v>45</v>
      </c>
      <c r="X89" s="37"/>
      <c r="Y89" s="37"/>
      <c r="Z89" s="37"/>
      <c r="AA89" s="37"/>
      <c r="AB89" s="37"/>
      <c r="AC89" s="37" t="s">
        <v>45</v>
      </c>
      <c r="AD89" s="37" t="s">
        <v>45</v>
      </c>
      <c r="AE89" s="37" t="s">
        <v>45</v>
      </c>
      <c r="AF89" s="42"/>
      <c r="AG89" s="41"/>
      <c r="AH89" s="41"/>
      <c r="AI89" s="44"/>
      <c r="AJ89" s="44"/>
      <c r="AK89" s="41"/>
      <c r="AL89" s="41"/>
      <c r="AM89" s="49"/>
      <c r="AN89" s="44"/>
      <c r="AO89" s="44"/>
      <c r="AP89" s="44"/>
      <c r="AQ89" s="44"/>
      <c r="AR89" s="44"/>
      <c r="AS89" s="44"/>
      <c r="AT89" s="44"/>
      <c r="AU89" s="44"/>
      <c r="AV89" s="44"/>
      <c r="AW89" s="44"/>
      <c r="AX89" s="44"/>
      <c r="AY89" s="44"/>
      <c r="AZ89" s="44"/>
      <c r="BA89" s="40"/>
      <c r="BB89" s="40"/>
    </row>
    <row r="90" spans="1:54" ht="20.100000000000001" customHeight="1">
      <c r="A90" s="33">
        <v>88</v>
      </c>
      <c r="B90" s="45">
        <v>117</v>
      </c>
      <c r="C90" s="46" t="s">
        <v>284</v>
      </c>
      <c r="D90" s="46" t="s">
        <v>241</v>
      </c>
      <c r="E90" s="23" t="e">
        <f>VLOOKUP(C90,'DANHSACHKSK 2019MSBHYT'!$D$12:$E$336,4,0)</f>
        <v>#N/A</v>
      </c>
      <c r="F90" s="47">
        <v>1965</v>
      </c>
      <c r="G90" s="46" t="s">
        <v>241</v>
      </c>
      <c r="H90" s="23" t="s">
        <v>285</v>
      </c>
      <c r="I90" s="46" t="s">
        <v>54</v>
      </c>
      <c r="J90" s="47">
        <v>1965</v>
      </c>
      <c r="K90" s="25" t="str">
        <f t="shared" si="1"/>
        <v>Lê Thị Thiện 1965</v>
      </c>
      <c r="L90" s="276" t="e">
        <f>VLOOKUP(K90,'DANHSACHKSK 2019MSBHYT'!#REF!,2,0)</f>
        <v>#REF!</v>
      </c>
      <c r="M90" s="33">
        <v>88</v>
      </c>
      <c r="N90" s="26" t="e">
        <v>#N/A</v>
      </c>
      <c r="O90" s="46" t="s">
        <v>241</v>
      </c>
      <c r="P90" s="48"/>
      <c r="Q90" s="47">
        <v>1965</v>
      </c>
      <c r="R90" s="47">
        <v>1965</v>
      </c>
      <c r="S90" s="47">
        <v>53</v>
      </c>
      <c r="T90" s="47">
        <v>1965</v>
      </c>
      <c r="U90" s="36" t="s">
        <v>45</v>
      </c>
      <c r="V90" s="41">
        <v>1</v>
      </c>
      <c r="W90" s="37" t="s">
        <v>45</v>
      </c>
      <c r="X90" s="37"/>
      <c r="Y90" s="37"/>
      <c r="Z90" s="37"/>
      <c r="AA90" s="37"/>
      <c r="AB90" s="37"/>
      <c r="AC90" s="37" t="s">
        <v>45</v>
      </c>
      <c r="AD90" s="37" t="s">
        <v>45</v>
      </c>
      <c r="AE90" s="37" t="s">
        <v>45</v>
      </c>
      <c r="AF90" s="42"/>
      <c r="AG90" s="42"/>
      <c r="AH90" s="41"/>
      <c r="AI90" s="44"/>
      <c r="AJ90" s="44"/>
      <c r="AK90" s="41"/>
      <c r="AL90" s="41"/>
      <c r="AM90" s="49"/>
      <c r="AN90" s="44"/>
      <c r="AO90" s="44"/>
      <c r="AP90" s="44"/>
      <c r="AQ90" s="43"/>
      <c r="AR90" s="43"/>
      <c r="AS90" s="44"/>
      <c r="AT90" s="44"/>
      <c r="AU90" s="44"/>
      <c r="AV90" s="44"/>
      <c r="AW90" s="44"/>
      <c r="AX90" s="54"/>
      <c r="AY90" s="44"/>
      <c r="AZ90" s="44"/>
      <c r="BA90" s="40"/>
      <c r="BB90" s="40"/>
    </row>
    <row r="91" spans="1:54" ht="20.100000000000001" customHeight="1">
      <c r="A91" s="33">
        <v>89</v>
      </c>
      <c r="B91" s="45">
        <v>126</v>
      </c>
      <c r="C91" s="46" t="s">
        <v>286</v>
      </c>
      <c r="D91" s="46" t="s">
        <v>241</v>
      </c>
      <c r="E91" s="23" t="e">
        <f>VLOOKUP(C91,'DANHSACHKSK 2019MSBHYT'!$D$12:$E$336,4,0)</f>
        <v>#REF!</v>
      </c>
      <c r="F91" s="23">
        <v>1968</v>
      </c>
      <c r="G91" s="46" t="s">
        <v>241</v>
      </c>
      <c r="H91" s="23" t="s">
        <v>287</v>
      </c>
      <c r="I91" s="46" t="s">
        <v>215</v>
      </c>
      <c r="J91" s="23">
        <v>1968</v>
      </c>
      <c r="K91" s="25" t="str">
        <f t="shared" si="1"/>
        <v>Đỗ Thị Bích Thủy 1968</v>
      </c>
      <c r="L91" s="276" t="e">
        <f>VLOOKUP(K91,'DANHSACHKSK 2019MSBHYT'!#REF!,2,0)</f>
        <v>#REF!</v>
      </c>
      <c r="M91" s="33">
        <v>89</v>
      </c>
      <c r="N91" s="26" t="e">
        <v>#N/A</v>
      </c>
      <c r="O91" s="46" t="s">
        <v>241</v>
      </c>
      <c r="P91" s="48"/>
      <c r="Q91" s="47">
        <v>1968</v>
      </c>
      <c r="R91" s="47">
        <v>1968</v>
      </c>
      <c r="S91" s="47">
        <v>50</v>
      </c>
      <c r="T91" s="47">
        <v>1968</v>
      </c>
      <c r="U91" s="36" t="s">
        <v>45</v>
      </c>
      <c r="V91" s="41"/>
      <c r="W91" s="37" t="s">
        <v>45</v>
      </c>
      <c r="X91" s="37"/>
      <c r="Y91" s="37"/>
      <c r="Z91" s="37"/>
      <c r="AA91" s="37" t="s">
        <v>45</v>
      </c>
      <c r="AB91" s="37"/>
      <c r="AC91" s="37" t="s">
        <v>45</v>
      </c>
      <c r="AD91" s="37" t="s">
        <v>45</v>
      </c>
      <c r="AE91" s="37" t="s">
        <v>45</v>
      </c>
      <c r="AF91" s="42"/>
      <c r="AG91" s="41"/>
      <c r="AH91" s="41"/>
      <c r="AI91" s="44"/>
      <c r="AJ91" s="44"/>
      <c r="AK91" s="41"/>
      <c r="AL91" s="41"/>
      <c r="AM91" s="49"/>
      <c r="AN91" s="44"/>
      <c r="AO91" s="44"/>
      <c r="AP91" s="44"/>
      <c r="AQ91" s="43"/>
      <c r="AR91" s="43"/>
      <c r="AS91" s="44"/>
      <c r="AT91" s="44"/>
      <c r="AU91" s="44"/>
      <c r="AV91" s="44"/>
      <c r="AW91" s="44"/>
      <c r="AX91" s="54"/>
      <c r="AY91" s="44"/>
      <c r="AZ91" s="44"/>
      <c r="BA91" s="40"/>
      <c r="BB91" s="40"/>
    </row>
    <row r="92" spans="1:54" ht="20.100000000000001" customHeight="1">
      <c r="A92" s="33">
        <v>90</v>
      </c>
      <c r="B92" s="45">
        <v>153</v>
      </c>
      <c r="C92" s="46" t="s">
        <v>288</v>
      </c>
      <c r="D92" s="46" t="s">
        <v>241</v>
      </c>
      <c r="E92" s="23" t="e">
        <f>VLOOKUP(C92,'DANHSACHKSK 2019MSBHYT'!$D$12:$E$336,4,0)</f>
        <v>#N/A</v>
      </c>
      <c r="F92" s="47">
        <v>1953</v>
      </c>
      <c r="G92" s="46" t="s">
        <v>241</v>
      </c>
      <c r="H92" s="23" t="s">
        <v>289</v>
      </c>
      <c r="I92" s="46" t="s">
        <v>290</v>
      </c>
      <c r="J92" s="47">
        <v>1953</v>
      </c>
      <c r="K92" s="25" t="str">
        <f t="shared" si="1"/>
        <v>Trần Thanh Quí 1953</v>
      </c>
      <c r="L92" s="276" t="e">
        <f>VLOOKUP(K92,'DANHSACHKSK 2019MSBHYT'!#REF!,2,0)</f>
        <v>#REF!</v>
      </c>
      <c r="M92" s="33">
        <v>90</v>
      </c>
      <c r="N92" s="26" t="s">
        <v>241</v>
      </c>
      <c r="O92" s="46" t="s">
        <v>241</v>
      </c>
      <c r="P92" s="48">
        <v>65</v>
      </c>
      <c r="Q92" s="47"/>
      <c r="R92" s="47">
        <v>1953</v>
      </c>
      <c r="S92" s="47"/>
      <c r="T92" s="47"/>
      <c r="U92" s="36" t="s">
        <v>45</v>
      </c>
      <c r="V92" s="41"/>
      <c r="W92" s="37" t="s">
        <v>45</v>
      </c>
      <c r="X92" s="37"/>
      <c r="Y92" s="37"/>
      <c r="Z92" s="37"/>
      <c r="AA92" s="37"/>
      <c r="AB92" s="37"/>
      <c r="AC92" s="37" t="s">
        <v>45</v>
      </c>
      <c r="AD92" s="37" t="s">
        <v>45</v>
      </c>
      <c r="AE92" s="37" t="s">
        <v>45</v>
      </c>
      <c r="AF92" s="42"/>
      <c r="AG92" s="41"/>
      <c r="AH92" s="41"/>
      <c r="AI92" s="44"/>
      <c r="AJ92" s="44"/>
      <c r="AK92" s="41"/>
      <c r="AL92" s="41"/>
      <c r="AM92" s="49"/>
      <c r="AN92" s="44"/>
      <c r="AO92" s="43"/>
      <c r="AP92" s="44"/>
      <c r="AQ92" s="44"/>
      <c r="AR92" s="44"/>
      <c r="AS92" s="44"/>
      <c r="AT92" s="44"/>
      <c r="AU92" s="44"/>
      <c r="AV92" s="44"/>
      <c r="AW92" s="44"/>
      <c r="AX92" s="44"/>
      <c r="AY92" s="43"/>
      <c r="AZ92" s="44"/>
      <c r="BA92" s="40"/>
      <c r="BB92" s="40"/>
    </row>
    <row r="93" spans="1:54" ht="20.100000000000001" customHeight="1">
      <c r="A93" s="33">
        <v>91</v>
      </c>
      <c r="B93" s="45">
        <v>378</v>
      </c>
      <c r="C93" s="46" t="s">
        <v>291</v>
      </c>
      <c r="D93" s="46" t="s">
        <v>241</v>
      </c>
      <c r="E93" s="23" t="e">
        <f>VLOOKUP(C93,'DANHSACHKSK 2019MSBHYT'!$D$12:$E$336,4,0)</f>
        <v>#REF!</v>
      </c>
      <c r="F93" s="23">
        <v>1986</v>
      </c>
      <c r="G93" s="46" t="s">
        <v>241</v>
      </c>
      <c r="H93" s="23" t="s">
        <v>292</v>
      </c>
      <c r="I93" s="46" t="s">
        <v>112</v>
      </c>
      <c r="J93" s="23">
        <v>1986</v>
      </c>
      <c r="K93" s="25" t="str">
        <f t="shared" si="1"/>
        <v>Nguyễn Xuân Lợi 1986</v>
      </c>
      <c r="L93" s="276" t="e">
        <f>VLOOKUP(K93,'DANHSACHKSK 2019MSBHYT'!#REF!,2,0)</f>
        <v>#REF!</v>
      </c>
      <c r="M93" s="33">
        <v>91</v>
      </c>
      <c r="N93" s="26" t="s">
        <v>241</v>
      </c>
      <c r="O93" s="46" t="s">
        <v>241</v>
      </c>
      <c r="P93" s="48">
        <v>32</v>
      </c>
      <c r="Q93" s="47"/>
      <c r="R93" s="47">
        <v>1986</v>
      </c>
      <c r="S93" s="47"/>
      <c r="T93" s="47"/>
      <c r="U93" s="36" t="s">
        <v>45</v>
      </c>
      <c r="V93" s="41"/>
      <c r="W93" s="37" t="s">
        <v>45</v>
      </c>
      <c r="X93" s="37"/>
      <c r="Y93" s="37"/>
      <c r="Z93" s="37"/>
      <c r="AA93" s="37"/>
      <c r="AB93" s="37"/>
      <c r="AC93" s="37" t="s">
        <v>45</v>
      </c>
      <c r="AD93" s="37" t="s">
        <v>45</v>
      </c>
      <c r="AE93" s="37" t="s">
        <v>45</v>
      </c>
      <c r="AF93" s="42"/>
      <c r="AG93" s="41">
        <v>1</v>
      </c>
      <c r="AH93" s="41"/>
      <c r="AI93" s="44"/>
      <c r="AJ93" s="44"/>
      <c r="AK93" s="41"/>
      <c r="AL93" s="41"/>
      <c r="AM93" s="49"/>
      <c r="AN93" s="44"/>
      <c r="AO93" s="44"/>
      <c r="AP93" s="44"/>
      <c r="AQ93" s="44"/>
      <c r="AR93" s="44"/>
      <c r="AS93" s="44"/>
      <c r="AT93" s="44"/>
      <c r="AU93" s="44"/>
      <c r="AV93" s="44"/>
      <c r="AW93" s="44"/>
      <c r="AX93" s="44"/>
      <c r="AY93" s="44"/>
      <c r="AZ93" s="44"/>
      <c r="BA93" s="40"/>
      <c r="BB93" s="40"/>
    </row>
    <row r="94" spans="1:54" ht="20.100000000000001" customHeight="1">
      <c r="A94" s="33">
        <v>92</v>
      </c>
      <c r="B94" s="45">
        <v>191</v>
      </c>
      <c r="C94" s="46" t="s">
        <v>293</v>
      </c>
      <c r="D94" s="46" t="s">
        <v>241</v>
      </c>
      <c r="E94" s="23" t="e">
        <f>VLOOKUP(C94,'DANHSACHKSK 2019MSBHYT'!$D$12:$E$336,4,0)</f>
        <v>#REF!</v>
      </c>
      <c r="F94" s="23">
        <v>1986</v>
      </c>
      <c r="G94" s="46" t="s">
        <v>241</v>
      </c>
      <c r="H94" s="23" t="s">
        <v>294</v>
      </c>
      <c r="I94" s="46" t="s">
        <v>295</v>
      </c>
      <c r="J94" s="23">
        <v>1986</v>
      </c>
      <c r="K94" s="25" t="str">
        <f t="shared" si="1"/>
        <v>Ninh Đỗ Hiệp 1986</v>
      </c>
      <c r="L94" s="276" t="e">
        <f>VLOOKUP(K94,'DANHSACHKSK 2019MSBHYT'!#REF!,2,0)</f>
        <v>#REF!</v>
      </c>
      <c r="M94" s="33">
        <v>92</v>
      </c>
      <c r="N94" s="26" t="s">
        <v>241</v>
      </c>
      <c r="O94" s="46" t="s">
        <v>241</v>
      </c>
      <c r="P94" s="48">
        <v>32</v>
      </c>
      <c r="Q94" s="47"/>
      <c r="R94" s="47">
        <v>1986</v>
      </c>
      <c r="S94" s="47"/>
      <c r="T94" s="47"/>
      <c r="U94" s="36" t="s">
        <v>45</v>
      </c>
      <c r="V94" s="41"/>
      <c r="W94" s="37" t="s">
        <v>45</v>
      </c>
      <c r="X94" s="37"/>
      <c r="Y94" s="37"/>
      <c r="Z94" s="37"/>
      <c r="AA94" s="37"/>
      <c r="AB94" s="37"/>
      <c r="AC94" s="37" t="s">
        <v>45</v>
      </c>
      <c r="AD94" s="37" t="s">
        <v>45</v>
      </c>
      <c r="AE94" s="37" t="s">
        <v>45</v>
      </c>
      <c r="AF94" s="42"/>
      <c r="AG94" s="41"/>
      <c r="AH94" s="41"/>
      <c r="AI94" s="44"/>
      <c r="AJ94" s="44"/>
      <c r="AK94" s="41"/>
      <c r="AL94" s="41"/>
      <c r="AM94" s="49"/>
      <c r="AN94" s="44"/>
      <c r="AO94" s="43"/>
      <c r="AP94" s="44"/>
      <c r="AQ94" s="44"/>
      <c r="AR94" s="44"/>
      <c r="AS94" s="44"/>
      <c r="AT94" s="44"/>
      <c r="AU94" s="44"/>
      <c r="AV94" s="44"/>
      <c r="AW94" s="44"/>
      <c r="AX94" s="44"/>
      <c r="AY94" s="44"/>
      <c r="AZ94" s="44"/>
      <c r="BA94" s="40"/>
      <c r="BB94" s="40"/>
    </row>
    <row r="95" spans="1:54" ht="20.100000000000001" customHeight="1">
      <c r="A95" s="33">
        <v>93</v>
      </c>
      <c r="B95" s="45">
        <v>7</v>
      </c>
      <c r="C95" s="46" t="s">
        <v>296</v>
      </c>
      <c r="D95" s="46" t="s">
        <v>113</v>
      </c>
      <c r="E95" s="23" t="e">
        <f>VLOOKUP(C95,'DANHSACHKSK 2019MSBHYT'!$D$12:$E$336,4,0)</f>
        <v>#N/A</v>
      </c>
      <c r="F95" s="47">
        <v>1965</v>
      </c>
      <c r="G95" s="46" t="s">
        <v>113</v>
      </c>
      <c r="H95" s="23" t="s">
        <v>297</v>
      </c>
      <c r="I95" s="46" t="s">
        <v>298</v>
      </c>
      <c r="J95" s="47">
        <v>1965</v>
      </c>
      <c r="K95" s="25" t="str">
        <f t="shared" si="1"/>
        <v>Trần Văn Lý 1965</v>
      </c>
      <c r="L95" s="276" t="e">
        <f>VLOOKUP(K95,'DANHSACHKSK 2019MSBHYT'!#REF!,2,0)</f>
        <v>#REF!</v>
      </c>
      <c r="M95" s="33">
        <v>93</v>
      </c>
      <c r="N95" s="26" t="s">
        <v>113</v>
      </c>
      <c r="O95" s="46" t="s">
        <v>113</v>
      </c>
      <c r="P95" s="48">
        <v>53</v>
      </c>
      <c r="Q95" s="47"/>
      <c r="R95" s="47">
        <v>1965</v>
      </c>
      <c r="S95" s="47"/>
      <c r="T95" s="47"/>
      <c r="U95" s="36" t="s">
        <v>45</v>
      </c>
      <c r="V95" s="41"/>
      <c r="W95" s="37" t="s">
        <v>45</v>
      </c>
      <c r="X95" s="37"/>
      <c r="Y95" s="37"/>
      <c r="Z95" s="37"/>
      <c r="AA95" s="37"/>
      <c r="AB95" s="37"/>
      <c r="AC95" s="37" t="s">
        <v>45</v>
      </c>
      <c r="AD95" s="37" t="s">
        <v>45</v>
      </c>
      <c r="AE95" s="37" t="s">
        <v>45</v>
      </c>
      <c r="AF95" s="42"/>
      <c r="AG95" s="41"/>
      <c r="AH95" s="41"/>
      <c r="AI95" s="44"/>
      <c r="AJ95" s="44"/>
      <c r="AK95" s="42"/>
      <c r="AL95" s="42"/>
      <c r="AM95" s="50"/>
      <c r="AN95" s="44"/>
      <c r="AO95" s="44"/>
      <c r="AP95" s="44"/>
      <c r="AQ95" s="44"/>
      <c r="AR95" s="44"/>
      <c r="AS95" s="44"/>
      <c r="AT95" s="44"/>
      <c r="AU95" s="44"/>
      <c r="AV95" s="44"/>
      <c r="AW95" s="44"/>
      <c r="AX95" s="44"/>
      <c r="AY95" s="44"/>
      <c r="AZ95" s="44"/>
      <c r="BA95" s="40"/>
      <c r="BB95" s="40"/>
    </row>
    <row r="96" spans="1:54" ht="20.100000000000001" customHeight="1">
      <c r="A96" s="33">
        <v>94</v>
      </c>
      <c r="B96" s="45">
        <v>164</v>
      </c>
      <c r="C96" s="46" t="s">
        <v>299</v>
      </c>
      <c r="D96" s="46" t="s">
        <v>113</v>
      </c>
      <c r="E96" s="23" t="e">
        <f>VLOOKUP(C96,'DANHSACHKSK 2019MSBHYT'!$D$12:$E$336,4,0)</f>
        <v>#REF!</v>
      </c>
      <c r="F96" s="23">
        <v>1982</v>
      </c>
      <c r="G96" s="46" t="s">
        <v>113</v>
      </c>
      <c r="H96" s="23" t="s">
        <v>300</v>
      </c>
      <c r="I96" s="46" t="s">
        <v>191</v>
      </c>
      <c r="J96" s="23">
        <v>1982</v>
      </c>
      <c r="K96" s="25" t="str">
        <f t="shared" si="1"/>
        <v>Nguyễn Trung Dũng 1982</v>
      </c>
      <c r="L96" s="276" t="e">
        <f>VLOOKUP(K96,'DANHSACHKSK 2019MSBHYT'!#REF!,2,0)</f>
        <v>#REF!</v>
      </c>
      <c r="M96" s="33">
        <v>94</v>
      </c>
      <c r="N96" s="26" t="s">
        <v>113</v>
      </c>
      <c r="O96" s="46" t="s">
        <v>113</v>
      </c>
      <c r="P96" s="48">
        <v>36</v>
      </c>
      <c r="Q96" s="47"/>
      <c r="R96" s="47">
        <v>1982</v>
      </c>
      <c r="S96" s="47"/>
      <c r="T96" s="47"/>
      <c r="U96" s="36" t="s">
        <v>45</v>
      </c>
      <c r="V96" s="41"/>
      <c r="W96" s="37" t="s">
        <v>45</v>
      </c>
      <c r="X96" s="37"/>
      <c r="Y96" s="37"/>
      <c r="Z96" s="37"/>
      <c r="AA96" s="37"/>
      <c r="AB96" s="37"/>
      <c r="AC96" s="37" t="s">
        <v>45</v>
      </c>
      <c r="AD96" s="37" t="s">
        <v>45</v>
      </c>
      <c r="AE96" s="37" t="s">
        <v>45</v>
      </c>
      <c r="AF96" s="42"/>
      <c r="AG96" s="41"/>
      <c r="AH96" s="41"/>
      <c r="AI96" s="44"/>
      <c r="AJ96" s="44"/>
      <c r="AK96" s="41"/>
      <c r="AL96" s="41"/>
      <c r="AM96" s="49"/>
      <c r="AN96" s="44"/>
      <c r="AO96" s="44"/>
      <c r="AP96" s="44"/>
      <c r="AQ96" s="44"/>
      <c r="AR96" s="44"/>
      <c r="AS96" s="44"/>
      <c r="AT96" s="44"/>
      <c r="AU96" s="44"/>
      <c r="AV96" s="44"/>
      <c r="AW96" s="44"/>
      <c r="AX96" s="44"/>
      <c r="AY96" s="44"/>
      <c r="AZ96" s="44"/>
      <c r="BA96" s="40"/>
      <c r="BB96" s="40"/>
    </row>
    <row r="97" spans="1:54" ht="20.100000000000001" customHeight="1">
      <c r="A97" s="33">
        <v>95</v>
      </c>
      <c r="B97" s="45">
        <v>82</v>
      </c>
      <c r="C97" s="46" t="s">
        <v>301</v>
      </c>
      <c r="D97" s="46" t="s">
        <v>113</v>
      </c>
      <c r="E97" s="23" t="e">
        <f>VLOOKUP(C97,'DANHSACHKSK 2019MSBHYT'!$D$12:$E$336,4,0)</f>
        <v>#N/A</v>
      </c>
      <c r="F97" s="47">
        <v>1958</v>
      </c>
      <c r="G97" s="46" t="s">
        <v>113</v>
      </c>
      <c r="H97" s="23" t="s">
        <v>302</v>
      </c>
      <c r="I97" s="46" t="s">
        <v>303</v>
      </c>
      <c r="J97" s="47">
        <v>1958</v>
      </c>
      <c r="K97" s="25" t="str">
        <f t="shared" si="1"/>
        <v>Hoàng Ngọc Cảnh 1958</v>
      </c>
      <c r="L97" s="276" t="e">
        <f>VLOOKUP(K97,'DANHSACHKSK 2019MSBHYT'!#REF!,2,0)</f>
        <v>#REF!</v>
      </c>
      <c r="M97" s="33">
        <v>95</v>
      </c>
      <c r="N97" s="26" t="s">
        <v>113</v>
      </c>
      <c r="O97" s="46" t="s">
        <v>113</v>
      </c>
      <c r="P97" s="48">
        <v>60</v>
      </c>
      <c r="Q97" s="47"/>
      <c r="R97" s="47">
        <v>1958</v>
      </c>
      <c r="S97" s="47"/>
      <c r="T97" s="47"/>
      <c r="U97" s="36" t="s">
        <v>45</v>
      </c>
      <c r="V97" s="42"/>
      <c r="W97" s="37" t="s">
        <v>45</v>
      </c>
      <c r="X97" s="37"/>
      <c r="Y97" s="37"/>
      <c r="Z97" s="37"/>
      <c r="AA97" s="37"/>
      <c r="AB97" s="37">
        <v>1</v>
      </c>
      <c r="AC97" s="37" t="s">
        <v>45</v>
      </c>
      <c r="AD97" s="37" t="s">
        <v>45</v>
      </c>
      <c r="AE97" s="37" t="s">
        <v>45</v>
      </c>
      <c r="AF97" s="42"/>
      <c r="AG97" s="41"/>
      <c r="AH97" s="41"/>
      <c r="AI97" s="44"/>
      <c r="AJ97" s="44"/>
      <c r="AK97" s="41"/>
      <c r="AL97" s="41"/>
      <c r="AM97" s="49"/>
      <c r="AN97" s="44"/>
      <c r="AO97" s="44">
        <v>1</v>
      </c>
      <c r="AP97" s="44"/>
      <c r="AQ97" s="44"/>
      <c r="AR97" s="44"/>
      <c r="AS97" s="44"/>
      <c r="AT97" s="44">
        <v>1</v>
      </c>
      <c r="AU97" s="44"/>
      <c r="AV97" s="44"/>
      <c r="AW97" s="44"/>
      <c r="AX97" s="44"/>
      <c r="AY97" s="44">
        <v>1</v>
      </c>
      <c r="AZ97" s="44"/>
      <c r="BA97" s="40"/>
      <c r="BB97" s="40"/>
    </row>
    <row r="98" spans="1:54" ht="20.100000000000001" customHeight="1">
      <c r="A98" s="33">
        <v>96</v>
      </c>
      <c r="B98" s="45">
        <v>81</v>
      </c>
      <c r="C98" s="46" t="s">
        <v>304</v>
      </c>
      <c r="D98" s="46" t="s">
        <v>113</v>
      </c>
      <c r="E98" s="23" t="e">
        <f>VLOOKUP(C98,'DANHSACHKSK 2019MSBHYT'!$D$12:$E$336,4,0)</f>
        <v>#N/A</v>
      </c>
      <c r="F98" s="47">
        <v>1962</v>
      </c>
      <c r="G98" s="46" t="s">
        <v>113</v>
      </c>
      <c r="H98" s="23" t="s">
        <v>305</v>
      </c>
      <c r="I98" s="46" t="s">
        <v>86</v>
      </c>
      <c r="J98" s="47">
        <v>1962</v>
      </c>
      <c r="K98" s="25" t="str">
        <f t="shared" si="1"/>
        <v>Hà Nhật Thanh 1962</v>
      </c>
      <c r="L98" s="276" t="e">
        <f>VLOOKUP(K98,'DANHSACHKSK 2019MSBHYT'!#REF!,2,0)</f>
        <v>#REF!</v>
      </c>
      <c r="M98" s="33">
        <v>96</v>
      </c>
      <c r="N98" s="26" t="s">
        <v>113</v>
      </c>
      <c r="O98" s="46" t="s">
        <v>113</v>
      </c>
      <c r="P98" s="48">
        <v>53</v>
      </c>
      <c r="Q98" s="47"/>
      <c r="R98" s="47">
        <v>1962</v>
      </c>
      <c r="S98" s="47"/>
      <c r="T98" s="47"/>
      <c r="U98" s="36" t="s">
        <v>45</v>
      </c>
      <c r="V98" s="42"/>
      <c r="W98" s="37" t="s">
        <v>45</v>
      </c>
      <c r="X98" s="37"/>
      <c r="Y98" s="37"/>
      <c r="Z98" s="37"/>
      <c r="AA98" s="37"/>
      <c r="AB98" s="37"/>
      <c r="AC98" s="37" t="s">
        <v>45</v>
      </c>
      <c r="AD98" s="37" t="s">
        <v>45</v>
      </c>
      <c r="AE98" s="37" t="s">
        <v>45</v>
      </c>
      <c r="AF98" s="42"/>
      <c r="AG98" s="41"/>
      <c r="AH98" s="41"/>
      <c r="AI98" s="44"/>
      <c r="AJ98" s="44"/>
      <c r="AK98" s="41"/>
      <c r="AL98" s="41"/>
      <c r="AM98" s="49"/>
      <c r="AN98" s="44"/>
      <c r="AO98" s="44"/>
      <c r="AP98" s="44"/>
      <c r="AQ98" s="43"/>
      <c r="AR98" s="43"/>
      <c r="AS98" s="44"/>
      <c r="AT98" s="44"/>
      <c r="AU98" s="44"/>
      <c r="AV98" s="44"/>
      <c r="AW98" s="44"/>
      <c r="AX98" s="54"/>
      <c r="AY98" s="44"/>
      <c r="AZ98" s="44"/>
      <c r="BA98" s="40"/>
      <c r="BB98" s="40"/>
    </row>
    <row r="99" spans="1:54" ht="20.100000000000001" customHeight="1">
      <c r="A99" s="33">
        <v>97</v>
      </c>
      <c r="B99" s="45">
        <v>84</v>
      </c>
      <c r="C99" s="46" t="s">
        <v>306</v>
      </c>
      <c r="D99" s="46" t="s">
        <v>113</v>
      </c>
      <c r="E99" s="23" t="e">
        <f>VLOOKUP(C99,'DANHSACHKSK 2019MSBHYT'!$D$12:$E$336,4,0)</f>
        <v>#REF!</v>
      </c>
      <c r="F99" s="23">
        <v>1973</v>
      </c>
      <c r="G99" s="46" t="s">
        <v>113</v>
      </c>
      <c r="H99" s="23" t="s">
        <v>186</v>
      </c>
      <c r="I99" s="46" t="s">
        <v>295</v>
      </c>
      <c r="J99" s="23">
        <v>1973</v>
      </c>
      <c r="K99" s="25" t="str">
        <f t="shared" si="1"/>
        <v>Nguyễn Ngọc Hiệp 1973</v>
      </c>
      <c r="L99" s="276" t="e">
        <f>VLOOKUP(K99,'DANHSACHKSK 2019MSBHYT'!#REF!,2,0)</f>
        <v>#REF!</v>
      </c>
      <c r="M99" s="33">
        <v>97</v>
      </c>
      <c r="N99" s="26" t="s">
        <v>113</v>
      </c>
      <c r="O99" s="46" t="s">
        <v>113</v>
      </c>
      <c r="P99" s="48">
        <v>45</v>
      </c>
      <c r="Q99" s="47"/>
      <c r="R99" s="47">
        <v>1973</v>
      </c>
      <c r="S99" s="47"/>
      <c r="T99" s="47"/>
      <c r="U99" s="36" t="s">
        <v>45</v>
      </c>
      <c r="V99" s="41"/>
      <c r="W99" s="37" t="s">
        <v>45</v>
      </c>
      <c r="X99" s="37"/>
      <c r="Y99" s="37"/>
      <c r="Z99" s="37"/>
      <c r="AA99" s="37"/>
      <c r="AB99" s="37"/>
      <c r="AC99" s="37" t="s">
        <v>45</v>
      </c>
      <c r="AD99" s="37" t="s">
        <v>45</v>
      </c>
      <c r="AE99" s="37" t="s">
        <v>45</v>
      </c>
      <c r="AF99" s="42"/>
      <c r="AG99" s="41"/>
      <c r="AH99" s="41"/>
      <c r="AI99" s="44"/>
      <c r="AJ99" s="44"/>
      <c r="AK99" s="41"/>
      <c r="AL99" s="41"/>
      <c r="AM99" s="49"/>
      <c r="AN99" s="44"/>
      <c r="AO99" s="44"/>
      <c r="AP99" s="44"/>
      <c r="AQ99" s="44"/>
      <c r="AR99" s="44"/>
      <c r="AS99" s="44"/>
      <c r="AT99" s="44"/>
      <c r="AU99" s="44"/>
      <c r="AV99" s="44"/>
      <c r="AW99" s="44"/>
      <c r="AX99" s="44"/>
      <c r="AY99" s="44"/>
      <c r="AZ99" s="44"/>
      <c r="BA99" s="40"/>
      <c r="BB99" s="40"/>
    </row>
    <row r="100" spans="1:54" ht="20.100000000000001" customHeight="1">
      <c r="A100" s="33">
        <v>98</v>
      </c>
      <c r="B100" s="45">
        <v>85</v>
      </c>
      <c r="C100" s="46" t="s">
        <v>307</v>
      </c>
      <c r="D100" s="46" t="s">
        <v>113</v>
      </c>
      <c r="E100" s="23" t="e">
        <f>VLOOKUP(C100,'DANHSACHKSK 2019MSBHYT'!$D$12:$E$336,4,0)</f>
        <v>#REF!</v>
      </c>
      <c r="F100" s="23">
        <v>1974</v>
      </c>
      <c r="G100" s="46" t="s">
        <v>113</v>
      </c>
      <c r="H100" s="23" t="s">
        <v>308</v>
      </c>
      <c r="I100" s="46" t="s">
        <v>309</v>
      </c>
      <c r="J100" s="23">
        <v>1974</v>
      </c>
      <c r="K100" s="25" t="str">
        <f t="shared" si="1"/>
        <v>Phan Đức Long 1974</v>
      </c>
      <c r="L100" s="276" t="e">
        <f>VLOOKUP(K100,'DANHSACHKSK 2019MSBHYT'!#REF!,2,0)</f>
        <v>#REF!</v>
      </c>
      <c r="M100" s="33">
        <v>98</v>
      </c>
      <c r="N100" s="26" t="s">
        <v>113</v>
      </c>
      <c r="O100" s="46" t="s">
        <v>113</v>
      </c>
      <c r="P100" s="48">
        <v>44</v>
      </c>
      <c r="Q100" s="47"/>
      <c r="R100" s="47">
        <v>1974</v>
      </c>
      <c r="S100" s="47"/>
      <c r="T100" s="47"/>
      <c r="U100" s="36" t="s">
        <v>45</v>
      </c>
      <c r="V100" s="41"/>
      <c r="W100" s="37" t="s">
        <v>45</v>
      </c>
      <c r="X100" s="37"/>
      <c r="Y100" s="37"/>
      <c r="Z100" s="37"/>
      <c r="AA100" s="37"/>
      <c r="AB100" s="37"/>
      <c r="AC100" s="37" t="s">
        <v>45</v>
      </c>
      <c r="AD100" s="37" t="s">
        <v>45</v>
      </c>
      <c r="AE100" s="37" t="s">
        <v>45</v>
      </c>
      <c r="AF100" s="42"/>
      <c r="AG100" s="41"/>
      <c r="AH100" s="41"/>
      <c r="AI100" s="43"/>
      <c r="AJ100" s="44"/>
      <c r="AK100" s="41"/>
      <c r="AL100" s="41"/>
      <c r="AM100" s="50"/>
      <c r="AN100" s="44"/>
      <c r="AO100" s="44"/>
      <c r="AP100" s="44"/>
      <c r="AQ100" s="44"/>
      <c r="AR100" s="44"/>
      <c r="AS100" s="44"/>
      <c r="AT100" s="44"/>
      <c r="AU100" s="44"/>
      <c r="AV100" s="44"/>
      <c r="AW100" s="44"/>
      <c r="AX100" s="44"/>
      <c r="AY100" s="44"/>
      <c r="AZ100" s="44"/>
      <c r="BA100" s="40"/>
      <c r="BB100" s="40"/>
    </row>
    <row r="101" spans="1:54" ht="20.100000000000001" customHeight="1">
      <c r="A101" s="33">
        <v>99</v>
      </c>
      <c r="B101" s="45">
        <v>104</v>
      </c>
      <c r="C101" s="46" t="s">
        <v>310</v>
      </c>
      <c r="D101" s="46" t="s">
        <v>113</v>
      </c>
      <c r="E101" s="23" t="e">
        <f>VLOOKUP(C101,'DANHSACHKSK 2019MSBHYT'!$D$12:$E$336,4,0)</f>
        <v>#REF!</v>
      </c>
      <c r="F101" s="23">
        <v>1966</v>
      </c>
      <c r="G101" s="46" t="s">
        <v>113</v>
      </c>
      <c r="H101" s="23" t="s">
        <v>311</v>
      </c>
      <c r="I101" s="46" t="s">
        <v>101</v>
      </c>
      <c r="J101" s="23">
        <v>1966</v>
      </c>
      <c r="K101" s="25" t="str">
        <f t="shared" si="1"/>
        <v>Nguyễn Tất Thắng 1966</v>
      </c>
      <c r="L101" s="276" t="e">
        <f>VLOOKUP(K101,'DANHSACHKSK 2019MSBHYT'!#REF!,2,0)</f>
        <v>#REF!</v>
      </c>
      <c r="M101" s="33">
        <v>99</v>
      </c>
      <c r="N101" s="26" t="s">
        <v>113</v>
      </c>
      <c r="O101" s="46" t="s">
        <v>113</v>
      </c>
      <c r="P101" s="52">
        <v>52</v>
      </c>
      <c r="Q101" s="53"/>
      <c r="R101" s="51">
        <v>1966</v>
      </c>
      <c r="S101" s="53"/>
      <c r="T101" s="53"/>
      <c r="U101" s="36" t="s">
        <v>45</v>
      </c>
      <c r="V101" s="41"/>
      <c r="W101" s="37" t="s">
        <v>45</v>
      </c>
      <c r="X101" s="37"/>
      <c r="Y101" s="37"/>
      <c r="Z101" s="37"/>
      <c r="AA101" s="37"/>
      <c r="AB101" s="37"/>
      <c r="AC101" s="37" t="s">
        <v>45</v>
      </c>
      <c r="AD101" s="37" t="s">
        <v>45</v>
      </c>
      <c r="AE101" s="37" t="s">
        <v>45</v>
      </c>
      <c r="AF101" s="42"/>
      <c r="AG101" s="41"/>
      <c r="AH101" s="41"/>
      <c r="AI101" s="43"/>
      <c r="AJ101" s="44">
        <v>1</v>
      </c>
      <c r="AK101" s="42">
        <v>1</v>
      </c>
      <c r="AL101" s="42">
        <v>1</v>
      </c>
      <c r="AM101" s="50"/>
      <c r="AN101" s="44"/>
      <c r="AO101" s="44"/>
      <c r="AP101" s="44"/>
      <c r="AQ101" s="44"/>
      <c r="AR101" s="44"/>
      <c r="AS101" s="44"/>
      <c r="AT101" s="44"/>
      <c r="AU101" s="44">
        <v>1</v>
      </c>
      <c r="AV101" s="44"/>
      <c r="AW101" s="44"/>
      <c r="AX101" s="44"/>
      <c r="AY101" s="44"/>
      <c r="AZ101" s="43"/>
      <c r="BA101" s="40"/>
      <c r="BB101" s="40"/>
    </row>
    <row r="102" spans="1:54" ht="20.100000000000001" customHeight="1">
      <c r="A102" s="33">
        <v>100</v>
      </c>
      <c r="B102" s="45">
        <v>101</v>
      </c>
      <c r="C102" s="46" t="s">
        <v>312</v>
      </c>
      <c r="D102" s="46" t="s">
        <v>113</v>
      </c>
      <c r="E102" s="23" t="e">
        <f>VLOOKUP(C102,'DANHSACHKSK 2019MSBHYT'!$D$12:$E$336,4,0)</f>
        <v>#REF!</v>
      </c>
      <c r="F102" s="23">
        <v>1980</v>
      </c>
      <c r="G102" s="46" t="s">
        <v>113</v>
      </c>
      <c r="H102" s="23" t="s">
        <v>313</v>
      </c>
      <c r="I102" s="46" t="s">
        <v>314</v>
      </c>
      <c r="J102" s="23">
        <v>1980</v>
      </c>
      <c r="K102" s="25" t="str">
        <f t="shared" si="1"/>
        <v>Phạm Thị Lê Chi 1980</v>
      </c>
      <c r="L102" s="276" t="e">
        <f>VLOOKUP(K102,'DANHSACHKSK 2019MSBHYT'!#REF!,2,0)</f>
        <v>#REF!</v>
      </c>
      <c r="M102" s="33">
        <v>100</v>
      </c>
      <c r="N102" s="26" t="e">
        <v>#N/A</v>
      </c>
      <c r="O102" s="46" t="s">
        <v>113</v>
      </c>
      <c r="P102" s="48"/>
      <c r="Q102" s="47">
        <v>1980</v>
      </c>
      <c r="R102" s="47">
        <v>1980</v>
      </c>
      <c r="S102" s="47">
        <v>38</v>
      </c>
      <c r="T102" s="47">
        <v>1980</v>
      </c>
      <c r="U102" s="36" t="s">
        <v>45</v>
      </c>
      <c r="V102" s="41"/>
      <c r="W102" s="37" t="s">
        <v>45</v>
      </c>
      <c r="X102" s="37"/>
      <c r="Y102" s="37"/>
      <c r="Z102" s="37"/>
      <c r="AA102" s="37">
        <v>1</v>
      </c>
      <c r="AB102" s="37"/>
      <c r="AC102" s="37" t="s">
        <v>45</v>
      </c>
      <c r="AD102" s="37" t="s">
        <v>45</v>
      </c>
      <c r="AE102" s="37" t="s">
        <v>45</v>
      </c>
      <c r="AF102" s="42"/>
      <c r="AG102" s="41"/>
      <c r="AH102" s="41"/>
      <c r="AI102" s="44"/>
      <c r="AJ102" s="44"/>
      <c r="AK102" s="41"/>
      <c r="AL102" s="41"/>
      <c r="AM102" s="49"/>
      <c r="AN102" s="44"/>
      <c r="AO102" s="44"/>
      <c r="AP102" s="44"/>
      <c r="AQ102" s="44"/>
      <c r="AR102" s="44"/>
      <c r="AS102" s="44"/>
      <c r="AT102" s="44"/>
      <c r="AU102" s="44"/>
      <c r="AV102" s="44"/>
      <c r="AW102" s="44"/>
      <c r="AX102" s="44"/>
      <c r="AY102" s="44"/>
      <c r="AZ102" s="44"/>
      <c r="BA102" s="40"/>
      <c r="BB102" s="40"/>
    </row>
    <row r="103" spans="1:54" ht="20.100000000000001" customHeight="1">
      <c r="A103" s="33">
        <v>101</v>
      </c>
      <c r="B103" s="45">
        <v>96</v>
      </c>
      <c r="C103" s="46" t="s">
        <v>315</v>
      </c>
      <c r="D103" s="46" t="s">
        <v>318</v>
      </c>
      <c r="E103" s="23" t="e">
        <f>VLOOKUP(C103,'DANHSACHKSK 2019MSBHYT'!$D$12:$E$336,4,0)</f>
        <v>#REF!</v>
      </c>
      <c r="F103" s="23">
        <v>1984</v>
      </c>
      <c r="G103" s="46" t="s">
        <v>318</v>
      </c>
      <c r="H103" s="23" t="s">
        <v>316</v>
      </c>
      <c r="I103" s="46" t="s">
        <v>317</v>
      </c>
      <c r="J103" s="23">
        <v>1984</v>
      </c>
      <c r="K103" s="25" t="str">
        <f t="shared" si="1"/>
        <v>Phạm Huy Hoàng 1984</v>
      </c>
      <c r="L103" s="276" t="e">
        <f>VLOOKUP(K103,'DANHSACHKSK 2019MSBHYT'!#REF!,2,0)</f>
        <v>#REF!</v>
      </c>
      <c r="M103" s="33">
        <v>101</v>
      </c>
      <c r="N103" s="26" t="s">
        <v>318</v>
      </c>
      <c r="O103" s="46" t="s">
        <v>318</v>
      </c>
      <c r="P103" s="48">
        <v>34</v>
      </c>
      <c r="Q103" s="47"/>
      <c r="R103" s="47">
        <v>1984</v>
      </c>
      <c r="S103" s="47"/>
      <c r="T103" s="47"/>
      <c r="U103" s="36" t="s">
        <v>45</v>
      </c>
      <c r="V103" s="41"/>
      <c r="W103" s="37" t="s">
        <v>45</v>
      </c>
      <c r="X103" s="37"/>
      <c r="Y103" s="37"/>
      <c r="Z103" s="37"/>
      <c r="AA103" s="37"/>
      <c r="AB103" s="37"/>
      <c r="AC103" s="37" t="s">
        <v>45</v>
      </c>
      <c r="AD103" s="37" t="s">
        <v>45</v>
      </c>
      <c r="AE103" s="37" t="s">
        <v>45</v>
      </c>
      <c r="AF103" s="42"/>
      <c r="AG103" s="41"/>
      <c r="AH103" s="41"/>
      <c r="AI103" s="43"/>
      <c r="AJ103" s="43"/>
      <c r="AK103" s="42"/>
      <c r="AL103" s="42"/>
      <c r="AM103" s="50"/>
      <c r="AN103" s="43"/>
      <c r="AO103" s="44"/>
      <c r="AP103" s="44"/>
      <c r="AQ103" s="44"/>
      <c r="AR103" s="44"/>
      <c r="AS103" s="44"/>
      <c r="AT103" s="44"/>
      <c r="AU103" s="44"/>
      <c r="AV103" s="44"/>
      <c r="AW103" s="44"/>
      <c r="AX103" s="44"/>
      <c r="AY103" s="44"/>
      <c r="AZ103" s="44"/>
      <c r="BA103" s="40"/>
      <c r="BB103" s="40"/>
    </row>
    <row r="104" spans="1:54" ht="20.100000000000001" customHeight="1">
      <c r="A104" s="33">
        <v>102</v>
      </c>
      <c r="B104" s="45">
        <v>86</v>
      </c>
      <c r="C104" s="46" t="s">
        <v>319</v>
      </c>
      <c r="D104" s="46" t="s">
        <v>113</v>
      </c>
      <c r="E104" s="23" t="e">
        <f>VLOOKUP(C104,'DANHSACHKSK 2019MSBHYT'!$D$12:$E$336,4,0)</f>
        <v>#N/A</v>
      </c>
      <c r="F104" s="47">
        <v>1967</v>
      </c>
      <c r="G104" s="46" t="s">
        <v>113</v>
      </c>
      <c r="H104" s="23" t="s">
        <v>285</v>
      </c>
      <c r="I104" s="46" t="s">
        <v>320</v>
      </c>
      <c r="J104" s="47">
        <v>1967</v>
      </c>
      <c r="K104" s="25" t="str">
        <f t="shared" si="1"/>
        <v>Lê Thị Nữ 1967</v>
      </c>
      <c r="L104" s="276" t="e">
        <f>VLOOKUP(K104,'DANHSACHKSK 2019MSBHYT'!#REF!,2,0)</f>
        <v>#REF!</v>
      </c>
      <c r="M104" s="33">
        <v>102</v>
      </c>
      <c r="N104" s="26" t="e">
        <v>#N/A</v>
      </c>
      <c r="O104" s="46" t="s">
        <v>113</v>
      </c>
      <c r="P104" s="48"/>
      <c r="Q104" s="47">
        <v>1967</v>
      </c>
      <c r="R104" s="47">
        <v>1967</v>
      </c>
      <c r="S104" s="47">
        <v>51</v>
      </c>
      <c r="T104" s="47">
        <v>1967</v>
      </c>
      <c r="U104" s="36" t="s">
        <v>45</v>
      </c>
      <c r="V104" s="41">
        <v>1</v>
      </c>
      <c r="W104" s="37" t="s">
        <v>45</v>
      </c>
      <c r="X104" s="37"/>
      <c r="Y104" s="37"/>
      <c r="Z104" s="37"/>
      <c r="AA104" s="37">
        <v>1</v>
      </c>
      <c r="AB104" s="37"/>
      <c r="AC104" s="37" t="s">
        <v>45</v>
      </c>
      <c r="AD104" s="37" t="s">
        <v>45</v>
      </c>
      <c r="AE104" s="37" t="s">
        <v>45</v>
      </c>
      <c r="AF104" s="42"/>
      <c r="AG104" s="41"/>
      <c r="AH104" s="41"/>
      <c r="AI104" s="43">
        <v>1</v>
      </c>
      <c r="AJ104" s="44"/>
      <c r="AK104" s="41">
        <v>1</v>
      </c>
      <c r="AL104" s="41"/>
      <c r="AM104" s="49"/>
      <c r="AN104" s="43"/>
      <c r="AO104" s="44"/>
      <c r="AP104" s="44"/>
      <c r="AQ104" s="44"/>
      <c r="AR104" s="44"/>
      <c r="AS104" s="44"/>
      <c r="AT104" s="44"/>
      <c r="AU104" s="44"/>
      <c r="AV104" s="44">
        <v>1</v>
      </c>
      <c r="AW104" s="44"/>
      <c r="AX104" s="44">
        <v>1</v>
      </c>
      <c r="AY104" s="44"/>
      <c r="AZ104" s="44"/>
      <c r="BA104" s="40"/>
      <c r="BB104" s="40"/>
    </row>
    <row r="105" spans="1:54" ht="20.100000000000001" customHeight="1">
      <c r="A105" s="33">
        <v>103</v>
      </c>
      <c r="B105" s="45">
        <v>83</v>
      </c>
      <c r="C105" s="46" t="s">
        <v>321</v>
      </c>
      <c r="D105" s="46" t="s">
        <v>113</v>
      </c>
      <c r="E105" s="23" t="e">
        <f>VLOOKUP(C105,'DANHSACHKSK 2019MSBHYT'!$D$12:$E$336,4,0)</f>
        <v>#N/A</v>
      </c>
      <c r="F105" s="47">
        <v>1958</v>
      </c>
      <c r="G105" s="46" t="s">
        <v>113</v>
      </c>
      <c r="H105" s="23" t="s">
        <v>322</v>
      </c>
      <c r="I105" s="46" t="s">
        <v>323</v>
      </c>
      <c r="J105" s="47">
        <v>1958</v>
      </c>
      <c r="K105" s="25" t="str">
        <f t="shared" si="1"/>
        <v>Bùi Hiền Lương 1958</v>
      </c>
      <c r="L105" s="276" t="e">
        <f>VLOOKUP(K105,'DANHSACHKSK 2019MSBHYT'!#REF!,2,0)</f>
        <v>#REF!</v>
      </c>
      <c r="M105" s="33">
        <v>103</v>
      </c>
      <c r="N105" s="26" t="s">
        <v>113</v>
      </c>
      <c r="O105" s="46" t="s">
        <v>113</v>
      </c>
      <c r="P105" s="48">
        <v>60</v>
      </c>
      <c r="Q105" s="47"/>
      <c r="R105" s="47">
        <v>1958</v>
      </c>
      <c r="S105" s="47"/>
      <c r="T105" s="47"/>
      <c r="U105" s="36" t="s">
        <v>45</v>
      </c>
      <c r="V105" s="41"/>
      <c r="W105" s="37" t="s">
        <v>45</v>
      </c>
      <c r="X105" s="37"/>
      <c r="Y105" s="37"/>
      <c r="Z105" s="37"/>
      <c r="AA105" s="37"/>
      <c r="AB105" s="37"/>
      <c r="AC105" s="37" t="s">
        <v>45</v>
      </c>
      <c r="AD105" s="37" t="s">
        <v>45</v>
      </c>
      <c r="AE105" s="37" t="s">
        <v>45</v>
      </c>
      <c r="AF105" s="42"/>
      <c r="AG105" s="41"/>
      <c r="AH105" s="41"/>
      <c r="AI105" s="44"/>
      <c r="AJ105" s="44"/>
      <c r="AK105" s="41"/>
      <c r="AL105" s="41"/>
      <c r="AM105" s="50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0"/>
      <c r="BB105" s="40"/>
    </row>
    <row r="106" spans="1:54" ht="20.100000000000001" customHeight="1">
      <c r="A106" s="33">
        <v>104</v>
      </c>
      <c r="B106" s="45">
        <v>278</v>
      </c>
      <c r="C106" s="46" t="s">
        <v>324</v>
      </c>
      <c r="D106" s="46" t="s">
        <v>113</v>
      </c>
      <c r="E106" s="23" t="e">
        <f>VLOOKUP(C106,'DANHSACHKSK 2019MSBHYT'!$D$12:$E$336,4,0)</f>
        <v>#N/A</v>
      </c>
      <c r="F106" s="47">
        <v>1978</v>
      </c>
      <c r="G106" s="46" t="s">
        <v>113</v>
      </c>
      <c r="H106" s="23" t="s">
        <v>325</v>
      </c>
      <c r="I106" s="46" t="s">
        <v>326</v>
      </c>
      <c r="J106" s="47">
        <v>1978</v>
      </c>
      <c r="K106" s="25" t="str">
        <f t="shared" si="1"/>
        <v>Bùi Thị Dương 1978</v>
      </c>
      <c r="L106" s="276" t="e">
        <f>VLOOKUP(K106,'DANHSACHKSK 2019MSBHYT'!#REF!,2,0)</f>
        <v>#REF!</v>
      </c>
      <c r="M106" s="33">
        <v>104</v>
      </c>
      <c r="N106" s="26" t="e">
        <v>#N/A</v>
      </c>
      <c r="O106" s="46" t="s">
        <v>113</v>
      </c>
      <c r="P106" s="48"/>
      <c r="Q106" s="47">
        <v>1978</v>
      </c>
      <c r="R106" s="47">
        <v>1978</v>
      </c>
      <c r="S106" s="47">
        <v>40</v>
      </c>
      <c r="T106" s="47">
        <v>1978</v>
      </c>
      <c r="U106" s="36" t="s">
        <v>45</v>
      </c>
      <c r="V106" s="41"/>
      <c r="W106" s="37" t="s">
        <v>45</v>
      </c>
      <c r="X106" s="37"/>
      <c r="Y106" s="37"/>
      <c r="Z106" s="37"/>
      <c r="AA106" s="37">
        <v>1</v>
      </c>
      <c r="AB106" s="37"/>
      <c r="AC106" s="37" t="s">
        <v>45</v>
      </c>
      <c r="AD106" s="37" t="s">
        <v>45</v>
      </c>
      <c r="AE106" s="37" t="s">
        <v>45</v>
      </c>
      <c r="AF106" s="42"/>
      <c r="AG106" s="41"/>
      <c r="AH106" s="41"/>
      <c r="AI106" s="44"/>
      <c r="AJ106" s="44"/>
      <c r="AK106" s="42"/>
      <c r="AL106" s="42"/>
      <c r="AM106" s="50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4"/>
      <c r="AZ106" s="44"/>
      <c r="BA106" s="40"/>
      <c r="BB106" s="40"/>
    </row>
    <row r="107" spans="1:54" ht="20.100000000000001" customHeight="1">
      <c r="A107" s="33">
        <v>105</v>
      </c>
      <c r="B107" s="45">
        <v>67</v>
      </c>
      <c r="C107" s="46" t="s">
        <v>327</v>
      </c>
      <c r="D107" s="46" t="s">
        <v>113</v>
      </c>
      <c r="E107" s="23" t="e">
        <f>VLOOKUP(C107,'DANHSACHKSK 2019MSBHYT'!$D$12:$E$336,4,0)</f>
        <v>#REF!</v>
      </c>
      <c r="F107" s="23">
        <v>1973</v>
      </c>
      <c r="G107" s="46" t="s">
        <v>113</v>
      </c>
      <c r="H107" s="23" t="s">
        <v>328</v>
      </c>
      <c r="I107" s="46" t="s">
        <v>67</v>
      </c>
      <c r="J107" s="23">
        <v>1973</v>
      </c>
      <c r="K107" s="25" t="str">
        <f t="shared" si="1"/>
        <v>Trịnh Tuấn Vũ 1973</v>
      </c>
      <c r="L107" s="276" t="e">
        <f>VLOOKUP(K107,'DANHSACHKSK 2019MSBHYT'!#REF!,2,0)</f>
        <v>#REF!</v>
      </c>
      <c r="M107" s="33">
        <v>105</v>
      </c>
      <c r="N107" s="26" t="s">
        <v>113</v>
      </c>
      <c r="O107" s="46" t="s">
        <v>113</v>
      </c>
      <c r="P107" s="48">
        <v>45</v>
      </c>
      <c r="Q107" s="47"/>
      <c r="R107" s="47">
        <v>1973</v>
      </c>
      <c r="S107" s="47"/>
      <c r="T107" s="47"/>
      <c r="U107" s="36" t="s">
        <v>45</v>
      </c>
      <c r="V107" s="41"/>
      <c r="W107" s="37" t="s">
        <v>45</v>
      </c>
      <c r="X107" s="37"/>
      <c r="Y107" s="37"/>
      <c r="Z107" s="37"/>
      <c r="AA107" s="37"/>
      <c r="AB107" s="37"/>
      <c r="AC107" s="37" t="s">
        <v>45</v>
      </c>
      <c r="AD107" s="37" t="s">
        <v>45</v>
      </c>
      <c r="AE107" s="37" t="s">
        <v>45</v>
      </c>
      <c r="AF107" s="42"/>
      <c r="AG107" s="41"/>
      <c r="AH107" s="41"/>
      <c r="AI107" s="44"/>
      <c r="AJ107" s="44"/>
      <c r="AK107" s="41"/>
      <c r="AL107" s="41"/>
      <c r="AM107" s="49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0"/>
      <c r="BB107" s="40"/>
    </row>
    <row r="108" spans="1:54" ht="20.100000000000001" customHeight="1">
      <c r="A108" s="33">
        <v>106</v>
      </c>
      <c r="B108" s="45">
        <v>15</v>
      </c>
      <c r="C108" s="46" t="s">
        <v>329</v>
      </c>
      <c r="D108" s="46" t="s">
        <v>113</v>
      </c>
      <c r="E108" s="23" t="e">
        <f>VLOOKUP(C108,'DANHSACHKSK 2019MSBHYT'!$D$12:$E$336,4,0)</f>
        <v>#N/A</v>
      </c>
      <c r="F108" s="47">
        <v>1975</v>
      </c>
      <c r="G108" s="46" t="s">
        <v>113</v>
      </c>
      <c r="H108" s="23" t="s">
        <v>129</v>
      </c>
      <c r="I108" s="46" t="s">
        <v>61</v>
      </c>
      <c r="J108" s="47">
        <v>1975</v>
      </c>
      <c r="K108" s="25" t="str">
        <f t="shared" si="1"/>
        <v>Nguyễn Thị Kim Anh 1975</v>
      </c>
      <c r="L108" s="276" t="e">
        <f>VLOOKUP(K108,'DANHSACHKSK 2019MSBHYT'!#REF!,2,0)</f>
        <v>#REF!</v>
      </c>
      <c r="M108" s="33">
        <v>106</v>
      </c>
      <c r="N108" s="26" t="e">
        <v>#N/A</v>
      </c>
      <c r="O108" s="46" t="s">
        <v>113</v>
      </c>
      <c r="P108" s="48"/>
      <c r="Q108" s="47">
        <v>1975</v>
      </c>
      <c r="R108" s="47">
        <v>1975</v>
      </c>
      <c r="S108" s="47">
        <v>43</v>
      </c>
      <c r="T108" s="47">
        <v>1975</v>
      </c>
      <c r="U108" s="36" t="s">
        <v>45</v>
      </c>
      <c r="V108" s="41"/>
      <c r="W108" s="37" t="s">
        <v>45</v>
      </c>
      <c r="X108" s="37"/>
      <c r="Y108" s="37"/>
      <c r="Z108" s="37"/>
      <c r="AA108" s="37" t="s">
        <v>45</v>
      </c>
      <c r="AB108" s="37"/>
      <c r="AC108" s="37" t="s">
        <v>45</v>
      </c>
      <c r="AD108" s="37" t="s">
        <v>45</v>
      </c>
      <c r="AE108" s="37" t="s">
        <v>45</v>
      </c>
      <c r="AF108" s="42"/>
      <c r="AG108" s="41"/>
      <c r="AH108" s="41"/>
      <c r="AI108" s="43"/>
      <c r="AJ108" s="43"/>
      <c r="AK108" s="42"/>
      <c r="AL108" s="42"/>
      <c r="AM108" s="50"/>
      <c r="AN108" s="43"/>
      <c r="AO108" s="43"/>
      <c r="AP108" s="43"/>
      <c r="AQ108" s="43"/>
      <c r="AR108" s="43"/>
      <c r="AS108" s="43"/>
      <c r="AT108" s="43"/>
      <c r="AU108" s="43"/>
      <c r="AV108" s="43"/>
      <c r="AW108" s="43"/>
      <c r="AX108" s="44"/>
      <c r="AY108" s="44"/>
      <c r="AZ108" s="43"/>
      <c r="BA108" s="40"/>
      <c r="BB108" s="40"/>
    </row>
    <row r="109" spans="1:54" ht="20.100000000000001" customHeight="1">
      <c r="A109" s="33">
        <v>107</v>
      </c>
      <c r="B109" s="45">
        <v>1</v>
      </c>
      <c r="C109" s="46" t="s">
        <v>330</v>
      </c>
      <c r="D109" s="46" t="s">
        <v>113</v>
      </c>
      <c r="E109" s="23" t="e">
        <f>VLOOKUP(C109,'DANHSACHKSK 2019MSBHYT'!$D$12:$E$336,4,0)</f>
        <v>#REF!</v>
      </c>
      <c r="F109" s="23">
        <v>1982</v>
      </c>
      <c r="G109" s="46" t="s">
        <v>113</v>
      </c>
      <c r="H109" s="23" t="s">
        <v>331</v>
      </c>
      <c r="I109" s="46" t="s">
        <v>332</v>
      </c>
      <c r="J109" s="23">
        <v>1982</v>
      </c>
      <c r="K109" s="25" t="str">
        <f t="shared" si="1"/>
        <v>Trần Thị Thu Hà 1982</v>
      </c>
      <c r="L109" s="276" t="e">
        <f>VLOOKUP(K109,'DANHSACHKSK 2019MSBHYT'!#REF!,2,0)</f>
        <v>#REF!</v>
      </c>
      <c r="M109" s="33">
        <v>107</v>
      </c>
      <c r="N109" s="26" t="e">
        <v>#N/A</v>
      </c>
      <c r="O109" s="46" t="s">
        <v>113</v>
      </c>
      <c r="P109" s="48"/>
      <c r="Q109" s="47">
        <v>1982</v>
      </c>
      <c r="R109" s="47">
        <v>1982</v>
      </c>
      <c r="S109" s="47">
        <v>36</v>
      </c>
      <c r="T109" s="47">
        <v>1982</v>
      </c>
      <c r="U109" s="36" t="s">
        <v>45</v>
      </c>
      <c r="V109" s="41">
        <v>1</v>
      </c>
      <c r="W109" s="37" t="s">
        <v>45</v>
      </c>
      <c r="X109" s="37"/>
      <c r="Y109" s="37"/>
      <c r="Z109" s="37"/>
      <c r="AA109" s="37"/>
      <c r="AB109" s="37"/>
      <c r="AC109" s="37" t="s">
        <v>45</v>
      </c>
      <c r="AD109" s="37" t="s">
        <v>45</v>
      </c>
      <c r="AE109" s="37" t="s">
        <v>45</v>
      </c>
      <c r="AF109" s="42"/>
      <c r="AG109" s="41"/>
      <c r="AH109" s="41"/>
      <c r="AI109" s="44"/>
      <c r="AJ109" s="44"/>
      <c r="AK109" s="41"/>
      <c r="AL109" s="41"/>
      <c r="AM109" s="49"/>
      <c r="AN109" s="44"/>
      <c r="AO109" s="44"/>
      <c r="AP109" s="44"/>
      <c r="AQ109" s="44" t="s">
        <v>333</v>
      </c>
      <c r="AR109" s="44"/>
      <c r="AS109" s="44"/>
      <c r="AT109" s="44"/>
      <c r="AU109" s="44"/>
      <c r="AV109" s="44"/>
      <c r="AW109" s="44"/>
      <c r="AX109" s="44"/>
      <c r="AY109" s="44"/>
      <c r="AZ109" s="44"/>
      <c r="BA109" s="40"/>
      <c r="BB109" s="40"/>
    </row>
    <row r="110" spans="1:54" ht="20.100000000000001" customHeight="1">
      <c r="A110" s="33">
        <v>108</v>
      </c>
      <c r="B110" s="45">
        <v>242</v>
      </c>
      <c r="C110" s="46" t="s">
        <v>334</v>
      </c>
      <c r="D110" s="46" t="s">
        <v>113</v>
      </c>
      <c r="E110" s="23" t="e">
        <f>VLOOKUP(C110,'DANHSACHKSK 2019MSBHYT'!$D$12:$E$336,4,0)</f>
        <v>#REF!</v>
      </c>
      <c r="F110" s="23">
        <v>1981</v>
      </c>
      <c r="G110" s="46" t="s">
        <v>113</v>
      </c>
      <c r="H110" s="23" t="s">
        <v>122</v>
      </c>
      <c r="I110" s="46" t="s">
        <v>223</v>
      </c>
      <c r="J110" s="23">
        <v>1981</v>
      </c>
      <c r="K110" s="25" t="str">
        <f t="shared" si="1"/>
        <v>Nguyễn Thị Nhung 1981</v>
      </c>
      <c r="L110" s="276" t="e">
        <f>VLOOKUP(K110,'DANHSACHKSK 2019MSBHYT'!#REF!,2,0)</f>
        <v>#REF!</v>
      </c>
      <c r="M110" s="33">
        <v>108</v>
      </c>
      <c r="N110" s="26" t="e">
        <v>#N/A</v>
      </c>
      <c r="O110" s="46" t="s">
        <v>113</v>
      </c>
      <c r="P110" s="48"/>
      <c r="Q110" s="47">
        <v>1981</v>
      </c>
      <c r="R110" s="47">
        <v>1981</v>
      </c>
      <c r="S110" s="47">
        <v>37</v>
      </c>
      <c r="T110" s="47">
        <v>1981</v>
      </c>
      <c r="U110" s="36" t="s">
        <v>45</v>
      </c>
      <c r="V110" s="41"/>
      <c r="W110" s="37" t="s">
        <v>45</v>
      </c>
      <c r="X110" s="37"/>
      <c r="Y110" s="37"/>
      <c r="Z110" s="37"/>
      <c r="AA110" s="37">
        <v>1</v>
      </c>
      <c r="AB110" s="37"/>
      <c r="AC110" s="37" t="s">
        <v>45</v>
      </c>
      <c r="AD110" s="37" t="s">
        <v>45</v>
      </c>
      <c r="AE110" s="37" t="s">
        <v>45</v>
      </c>
      <c r="AF110" s="42"/>
      <c r="AG110" s="41"/>
      <c r="AH110" s="41"/>
      <c r="AI110" s="43"/>
      <c r="AJ110" s="43"/>
      <c r="AK110" s="42"/>
      <c r="AL110" s="42"/>
      <c r="AM110" s="50"/>
      <c r="AN110" s="43"/>
      <c r="AO110" s="44"/>
      <c r="AP110" s="44"/>
      <c r="AQ110" s="43"/>
      <c r="AR110" s="43"/>
      <c r="AS110" s="44"/>
      <c r="AT110" s="44"/>
      <c r="AU110" s="44"/>
      <c r="AV110" s="44"/>
      <c r="AW110" s="44"/>
      <c r="AX110" s="44"/>
      <c r="AY110" s="44"/>
      <c r="AZ110" s="44"/>
      <c r="BA110" s="40"/>
      <c r="BB110" s="40"/>
    </row>
    <row r="111" spans="1:54" ht="20.100000000000001" customHeight="1">
      <c r="A111" s="33">
        <v>109</v>
      </c>
      <c r="B111" s="45">
        <v>401</v>
      </c>
      <c r="C111" s="46" t="s">
        <v>335</v>
      </c>
      <c r="D111" s="46" t="s">
        <v>113</v>
      </c>
      <c r="E111" s="23" t="e">
        <f>VLOOKUP(C111,'DANHSACHKSK 2019MSBHYT'!$D$12:$E$336,4,0)</f>
        <v>#REF!</v>
      </c>
      <c r="F111" s="23">
        <v>1993</v>
      </c>
      <c r="G111" s="46" t="s">
        <v>113</v>
      </c>
      <c r="H111" s="23" t="s">
        <v>336</v>
      </c>
      <c r="I111" s="46" t="s">
        <v>337</v>
      </c>
      <c r="J111" s="23">
        <v>1993</v>
      </c>
      <c r="K111" s="25" t="str">
        <f t="shared" si="1"/>
        <v>Bùi Đức Phước 1993</v>
      </c>
      <c r="L111" s="276" t="e">
        <f>VLOOKUP(K111,'DANHSACHKSK 2019MSBHYT'!#REF!,2,0)</f>
        <v>#REF!</v>
      </c>
      <c r="M111" s="33">
        <v>109</v>
      </c>
      <c r="N111" s="26" t="s">
        <v>113</v>
      </c>
      <c r="O111" s="46" t="s">
        <v>113</v>
      </c>
      <c r="P111" s="48">
        <v>25</v>
      </c>
      <c r="Q111" s="47"/>
      <c r="R111" s="47">
        <v>1993</v>
      </c>
      <c r="S111" s="47"/>
      <c r="T111" s="47"/>
      <c r="U111" s="36" t="s">
        <v>45</v>
      </c>
      <c r="V111" s="41"/>
      <c r="W111" s="37" t="s">
        <v>45</v>
      </c>
      <c r="X111" s="37"/>
      <c r="Y111" s="37"/>
      <c r="Z111" s="37"/>
      <c r="AA111" s="37"/>
      <c r="AB111" s="37"/>
      <c r="AC111" s="37" t="s">
        <v>45</v>
      </c>
      <c r="AD111" s="37" t="s">
        <v>45</v>
      </c>
      <c r="AE111" s="37" t="s">
        <v>45</v>
      </c>
      <c r="AF111" s="42"/>
      <c r="AG111" s="41"/>
      <c r="AH111" s="41"/>
      <c r="AI111" s="43"/>
      <c r="AJ111" s="43"/>
      <c r="AK111" s="42"/>
      <c r="AL111" s="42"/>
      <c r="AM111" s="50"/>
      <c r="AN111" s="44"/>
      <c r="AO111" s="44"/>
      <c r="AP111" s="44"/>
      <c r="AQ111" s="43"/>
      <c r="AR111" s="43"/>
      <c r="AS111" s="44"/>
      <c r="AT111" s="44"/>
      <c r="AU111" s="44"/>
      <c r="AV111" s="44"/>
      <c r="AW111" s="44"/>
      <c r="AX111" s="44"/>
      <c r="AY111" s="44"/>
      <c r="AZ111" s="44"/>
      <c r="BA111" s="40"/>
      <c r="BB111" s="40"/>
    </row>
    <row r="112" spans="1:54" ht="20.100000000000001" customHeight="1">
      <c r="A112" s="33">
        <v>110</v>
      </c>
      <c r="B112" s="45">
        <v>87</v>
      </c>
      <c r="C112" s="46" t="s">
        <v>338</v>
      </c>
      <c r="D112" s="46" t="s">
        <v>113</v>
      </c>
      <c r="E112" s="23" t="e">
        <f>VLOOKUP(C112,'DANHSACHKSK 2019MSBHYT'!$D$12:$E$336,4,0)</f>
        <v>#REF!</v>
      </c>
      <c r="F112" s="23">
        <v>1983</v>
      </c>
      <c r="G112" s="46" t="s">
        <v>113</v>
      </c>
      <c r="H112" s="23" t="s">
        <v>339</v>
      </c>
      <c r="I112" s="46" t="s">
        <v>340</v>
      </c>
      <c r="J112" s="23">
        <v>1983</v>
      </c>
      <c r="K112" s="25" t="str">
        <f t="shared" si="1"/>
        <v>Huỳnh Văn Hiếu 1983</v>
      </c>
      <c r="L112" s="276" t="e">
        <f>VLOOKUP(K112,'DANHSACHKSK 2019MSBHYT'!#REF!,2,0)</f>
        <v>#REF!</v>
      </c>
      <c r="M112" s="33">
        <v>110</v>
      </c>
      <c r="N112" s="26" t="s">
        <v>113</v>
      </c>
      <c r="O112" s="46" t="s">
        <v>113</v>
      </c>
      <c r="P112" s="48">
        <v>35</v>
      </c>
      <c r="Q112" s="47"/>
      <c r="R112" s="47">
        <v>1983</v>
      </c>
      <c r="S112" s="47"/>
      <c r="T112" s="47"/>
      <c r="U112" s="36" t="s">
        <v>45</v>
      </c>
      <c r="V112" s="41"/>
      <c r="W112" s="37" t="s">
        <v>45</v>
      </c>
      <c r="X112" s="37"/>
      <c r="Y112" s="37"/>
      <c r="Z112" s="37"/>
      <c r="AA112" s="37"/>
      <c r="AB112" s="37"/>
      <c r="AC112" s="37" t="s">
        <v>45</v>
      </c>
      <c r="AD112" s="37" t="s">
        <v>45</v>
      </c>
      <c r="AE112" s="37" t="s">
        <v>45</v>
      </c>
      <c r="AF112" s="42"/>
      <c r="AG112" s="41"/>
      <c r="AH112" s="41"/>
      <c r="AI112" s="44"/>
      <c r="AJ112" s="44"/>
      <c r="AK112" s="41"/>
      <c r="AL112" s="41"/>
      <c r="AM112" s="49"/>
      <c r="AN112" s="44"/>
      <c r="AO112" s="44"/>
      <c r="AP112" s="44"/>
      <c r="AQ112" s="43"/>
      <c r="AR112" s="43"/>
      <c r="AS112" s="44"/>
      <c r="AT112" s="44"/>
      <c r="AU112" s="44"/>
      <c r="AV112" s="44"/>
      <c r="AW112" s="44"/>
      <c r="AX112" s="54"/>
      <c r="AY112" s="44"/>
      <c r="AZ112" s="44"/>
      <c r="BA112" s="40"/>
      <c r="BB112" s="40"/>
    </row>
    <row r="113" spans="1:54" ht="20.100000000000001" customHeight="1">
      <c r="A113" s="33">
        <v>111</v>
      </c>
      <c r="B113" s="45">
        <v>63</v>
      </c>
      <c r="C113" s="46" t="s">
        <v>341</v>
      </c>
      <c r="D113" s="46" t="s">
        <v>318</v>
      </c>
      <c r="E113" s="23" t="e">
        <f>VLOOKUP(C113,'DANHSACHKSK 2019MSBHYT'!$D$12:$E$336,4,0)</f>
        <v>#N/A</v>
      </c>
      <c r="F113" s="47">
        <v>1960</v>
      </c>
      <c r="G113" s="46" t="s">
        <v>318</v>
      </c>
      <c r="H113" s="23" t="s">
        <v>208</v>
      </c>
      <c r="I113" s="46" t="s">
        <v>342</v>
      </c>
      <c r="J113" s="47">
        <v>1960</v>
      </c>
      <c r="K113" s="25" t="str">
        <f t="shared" si="1"/>
        <v>Nguyễn Thanh Lâm 1960</v>
      </c>
      <c r="L113" s="276" t="e">
        <f>VLOOKUP(K113,'DANHSACHKSK 2019MSBHYT'!#REF!,2,0)</f>
        <v>#REF!</v>
      </c>
      <c r="M113" s="33">
        <v>111</v>
      </c>
      <c r="N113" s="26" t="s">
        <v>318</v>
      </c>
      <c r="O113" s="46" t="s">
        <v>318</v>
      </c>
      <c r="P113" s="48">
        <v>58</v>
      </c>
      <c r="Q113" s="47"/>
      <c r="R113" s="47">
        <v>1960</v>
      </c>
      <c r="S113" s="47"/>
      <c r="T113" s="47"/>
      <c r="U113" s="36" t="s">
        <v>45</v>
      </c>
      <c r="V113" s="41"/>
      <c r="W113" s="37" t="s">
        <v>45</v>
      </c>
      <c r="X113" s="37"/>
      <c r="Y113" s="37"/>
      <c r="Z113" s="37"/>
      <c r="AA113" s="37"/>
      <c r="AB113" s="37"/>
      <c r="AC113" s="37" t="s">
        <v>45</v>
      </c>
      <c r="AD113" s="37" t="s">
        <v>45</v>
      </c>
      <c r="AE113" s="37" t="s">
        <v>45</v>
      </c>
      <c r="AF113" s="42"/>
      <c r="AG113" s="41"/>
      <c r="AH113" s="41"/>
      <c r="AI113" s="44"/>
      <c r="AJ113" s="44"/>
      <c r="AK113" s="41"/>
      <c r="AL113" s="41"/>
      <c r="AM113" s="49"/>
      <c r="AN113" s="44"/>
      <c r="AO113" s="44"/>
      <c r="AP113" s="44"/>
      <c r="AQ113" s="44"/>
      <c r="AR113" s="44"/>
      <c r="AS113" s="44"/>
      <c r="AT113" s="44"/>
      <c r="AU113" s="44"/>
      <c r="AV113" s="44"/>
      <c r="AW113" s="44"/>
      <c r="AX113" s="44"/>
      <c r="AY113" s="44"/>
      <c r="AZ113" s="44"/>
      <c r="BA113" s="40"/>
      <c r="BB113" s="40"/>
    </row>
    <row r="114" spans="1:54" ht="20.100000000000001" customHeight="1">
      <c r="A114" s="33">
        <v>112</v>
      </c>
      <c r="B114" s="45">
        <v>75</v>
      </c>
      <c r="C114" s="46" t="s">
        <v>343</v>
      </c>
      <c r="D114" s="46" t="s">
        <v>318</v>
      </c>
      <c r="E114" s="23" t="e">
        <f>VLOOKUP(C114,'DANHSACHKSK 2019MSBHYT'!$D$12:$E$336,4,0)</f>
        <v>#REF!</v>
      </c>
      <c r="F114" s="23">
        <v>1991</v>
      </c>
      <c r="G114" s="46" t="s">
        <v>318</v>
      </c>
      <c r="H114" s="23" t="s">
        <v>344</v>
      </c>
      <c r="I114" s="46" t="s">
        <v>345</v>
      </c>
      <c r="J114" s="23">
        <v>1991</v>
      </c>
      <c r="K114" s="25" t="str">
        <f t="shared" si="1"/>
        <v>Trần Quốc Định 1991</v>
      </c>
      <c r="L114" s="276" t="e">
        <f>VLOOKUP(K114,'DANHSACHKSK 2019MSBHYT'!#REF!,2,0)</f>
        <v>#REF!</v>
      </c>
      <c r="M114" s="33">
        <v>112</v>
      </c>
      <c r="N114" s="26" t="e">
        <v>#N/A</v>
      </c>
      <c r="O114" s="46" t="s">
        <v>318</v>
      </c>
      <c r="P114" s="48">
        <v>27</v>
      </c>
      <c r="Q114" s="47"/>
      <c r="R114" s="47">
        <v>1991</v>
      </c>
      <c r="S114" s="47"/>
      <c r="T114" s="47"/>
      <c r="U114" s="36" t="s">
        <v>45</v>
      </c>
      <c r="V114" s="41"/>
      <c r="W114" s="37" t="s">
        <v>45</v>
      </c>
      <c r="X114" s="37"/>
      <c r="Y114" s="37"/>
      <c r="Z114" s="37"/>
      <c r="AA114" s="37"/>
      <c r="AB114" s="37"/>
      <c r="AC114" s="37" t="s">
        <v>45</v>
      </c>
      <c r="AD114" s="37" t="s">
        <v>45</v>
      </c>
      <c r="AE114" s="37" t="s">
        <v>45</v>
      </c>
      <c r="AF114" s="42"/>
      <c r="AG114" s="41"/>
      <c r="AH114" s="41"/>
      <c r="AI114" s="44"/>
      <c r="AJ114" s="44"/>
      <c r="AK114" s="41"/>
      <c r="AL114" s="41"/>
      <c r="AM114" s="49"/>
      <c r="AN114" s="44"/>
      <c r="AO114" s="44"/>
      <c r="AP114" s="44"/>
      <c r="AQ114" s="44"/>
      <c r="AR114" s="44"/>
      <c r="AS114" s="44"/>
      <c r="AT114" s="44"/>
      <c r="AU114" s="44"/>
      <c r="AV114" s="44"/>
      <c r="AW114" s="44"/>
      <c r="AX114" s="44"/>
      <c r="AY114" s="44"/>
      <c r="AZ114" s="44"/>
      <c r="BA114" s="40"/>
      <c r="BB114" s="40"/>
    </row>
    <row r="115" spans="1:54" ht="20.100000000000001" customHeight="1">
      <c r="A115" s="33">
        <v>113</v>
      </c>
      <c r="B115" s="22">
        <v>253</v>
      </c>
      <c r="C115" s="23" t="s">
        <v>346</v>
      </c>
      <c r="D115" s="46" t="s">
        <v>318</v>
      </c>
      <c r="E115" s="23" t="e">
        <f>VLOOKUP(C115,'DANHSACHKSK 2019MSBHYT'!$D$12:$E$336,4,0)</f>
        <v>#N/A</v>
      </c>
      <c r="F115" s="34">
        <v>1964</v>
      </c>
      <c r="G115" s="46" t="s">
        <v>318</v>
      </c>
      <c r="H115" s="23" t="s">
        <v>347</v>
      </c>
      <c r="I115" s="23" t="s">
        <v>348</v>
      </c>
      <c r="J115" s="34">
        <v>1964</v>
      </c>
      <c r="K115" s="25" t="str">
        <f t="shared" si="1"/>
        <v>Phạm Minh Nghĩa 1964</v>
      </c>
      <c r="L115" s="276" t="e">
        <f>VLOOKUP(K115,'DANHSACHKSK 2019MSBHYT'!#REF!,2,0)</f>
        <v>#REF!</v>
      </c>
      <c r="M115" s="33">
        <v>113</v>
      </c>
      <c r="N115" s="26" t="s">
        <v>318</v>
      </c>
      <c r="O115" s="46" t="s">
        <v>318</v>
      </c>
      <c r="P115" s="35">
        <v>54</v>
      </c>
      <c r="Q115" s="34"/>
      <c r="R115" s="34">
        <v>1964</v>
      </c>
      <c r="S115" s="34"/>
      <c r="T115" s="34"/>
      <c r="U115" s="36" t="s">
        <v>45</v>
      </c>
      <c r="V115" s="41"/>
      <c r="W115" s="37" t="s">
        <v>45</v>
      </c>
      <c r="X115" s="37"/>
      <c r="Y115" s="37"/>
      <c r="Z115" s="37"/>
      <c r="AA115" s="37"/>
      <c r="AB115" s="37"/>
      <c r="AC115" s="37" t="s">
        <v>45</v>
      </c>
      <c r="AD115" s="37" t="s">
        <v>45</v>
      </c>
      <c r="AE115" s="37" t="s">
        <v>45</v>
      </c>
      <c r="AF115" s="42"/>
      <c r="AG115" s="41"/>
      <c r="AH115" s="41"/>
      <c r="AI115" s="44"/>
      <c r="AJ115" s="44">
        <v>1</v>
      </c>
      <c r="AK115" s="41">
        <v>1</v>
      </c>
      <c r="AL115" s="41">
        <v>1</v>
      </c>
      <c r="AM115" s="49">
        <v>1</v>
      </c>
      <c r="AN115" s="44"/>
      <c r="AO115" s="44"/>
      <c r="AP115" s="44"/>
      <c r="AQ115" s="44"/>
      <c r="AR115" s="44"/>
      <c r="AS115" s="44"/>
      <c r="AT115" s="44"/>
      <c r="AU115" s="44"/>
      <c r="AV115" s="44"/>
      <c r="AW115" s="44"/>
      <c r="AX115" s="44"/>
      <c r="AY115" s="44"/>
      <c r="AZ115" s="44"/>
      <c r="BA115" s="40"/>
      <c r="BB115" s="40"/>
    </row>
    <row r="116" spans="1:54" ht="20.100000000000001" customHeight="1">
      <c r="A116" s="33">
        <v>114</v>
      </c>
      <c r="B116" s="45">
        <v>402</v>
      </c>
      <c r="C116" s="46" t="s">
        <v>349</v>
      </c>
      <c r="D116" s="46" t="s">
        <v>318</v>
      </c>
      <c r="E116" s="23" t="e">
        <f>VLOOKUP(C116,'DANHSACHKSK 2019MSBHYT'!$D$12:$E$336,4,0)</f>
        <v>#REF!</v>
      </c>
      <c r="F116" s="23">
        <v>1976</v>
      </c>
      <c r="G116" s="46" t="s">
        <v>318</v>
      </c>
      <c r="H116" s="23" t="s">
        <v>350</v>
      </c>
      <c r="I116" s="46" t="s">
        <v>351</v>
      </c>
      <c r="J116" s="23">
        <v>1976</v>
      </c>
      <c r="K116" s="25" t="str">
        <f t="shared" si="1"/>
        <v>Lê Minh Phong 1976</v>
      </c>
      <c r="L116" s="276" t="e">
        <f>VLOOKUP(K116,'DANHSACHKSK 2019MSBHYT'!#REF!,2,0)</f>
        <v>#REF!</v>
      </c>
      <c r="M116" s="33">
        <v>114</v>
      </c>
      <c r="N116" s="26" t="s">
        <v>318</v>
      </c>
      <c r="O116" s="46" t="s">
        <v>318</v>
      </c>
      <c r="P116" s="48">
        <v>42</v>
      </c>
      <c r="Q116" s="47"/>
      <c r="R116" s="47">
        <v>1976</v>
      </c>
      <c r="S116" s="47"/>
      <c r="T116" s="47"/>
      <c r="U116" s="36" t="s">
        <v>45</v>
      </c>
      <c r="V116" s="41"/>
      <c r="W116" s="37" t="s">
        <v>45</v>
      </c>
      <c r="X116" s="37"/>
      <c r="Y116" s="37"/>
      <c r="Z116" s="37"/>
      <c r="AA116" s="37"/>
      <c r="AB116" s="37"/>
      <c r="AC116" s="37" t="s">
        <v>45</v>
      </c>
      <c r="AD116" s="37" t="s">
        <v>45</v>
      </c>
      <c r="AE116" s="37" t="s">
        <v>45</v>
      </c>
      <c r="AF116" s="42"/>
      <c r="AG116" s="41"/>
      <c r="AH116" s="41"/>
      <c r="AI116" s="44"/>
      <c r="AJ116" s="44"/>
      <c r="AK116" s="41"/>
      <c r="AL116" s="41"/>
      <c r="AM116" s="49"/>
      <c r="AN116" s="44"/>
      <c r="AO116" s="44"/>
      <c r="AP116" s="44"/>
      <c r="AQ116" s="43"/>
      <c r="AR116" s="43"/>
      <c r="AS116" s="44"/>
      <c r="AT116" s="44"/>
      <c r="AU116" s="44"/>
      <c r="AV116" s="44"/>
      <c r="AW116" s="44"/>
      <c r="AX116" s="44"/>
      <c r="AY116" s="44"/>
      <c r="AZ116" s="44"/>
      <c r="BA116" s="40"/>
      <c r="BB116" s="40"/>
    </row>
    <row r="117" spans="1:54" ht="20.100000000000001" customHeight="1">
      <c r="A117" s="33">
        <v>115</v>
      </c>
      <c r="B117" s="45">
        <v>403</v>
      </c>
      <c r="C117" s="46" t="s">
        <v>352</v>
      </c>
      <c r="D117" s="46" t="s">
        <v>318</v>
      </c>
      <c r="E117" s="23" t="e">
        <f>VLOOKUP(C117,'DANHSACHKSK 2019MSBHYT'!$D$12:$E$336,4,0)</f>
        <v>#N/A</v>
      </c>
      <c r="F117" s="47">
        <v>1987</v>
      </c>
      <c r="G117" s="46" t="s">
        <v>318</v>
      </c>
      <c r="H117" s="23" t="s">
        <v>172</v>
      </c>
      <c r="I117" s="46" t="s">
        <v>353</v>
      </c>
      <c r="J117" s="47">
        <v>1987</v>
      </c>
      <c r="K117" s="25" t="str">
        <f t="shared" si="1"/>
        <v>Nguyễn Thị Thanh Hòa 1987</v>
      </c>
      <c r="L117" s="276" t="e">
        <f>VLOOKUP(K117,'DANHSACHKSK 2019MSBHYT'!#REF!,2,0)</f>
        <v>#REF!</v>
      </c>
      <c r="M117" s="33">
        <v>115</v>
      </c>
      <c r="N117" s="26" t="e">
        <v>#N/A</v>
      </c>
      <c r="O117" s="46" t="s">
        <v>318</v>
      </c>
      <c r="P117" s="48"/>
      <c r="Q117" s="47">
        <v>1987</v>
      </c>
      <c r="R117" s="47">
        <v>1987</v>
      </c>
      <c r="S117" s="47">
        <v>31</v>
      </c>
      <c r="T117" s="47">
        <v>1987</v>
      </c>
      <c r="U117" s="36" t="s">
        <v>45</v>
      </c>
      <c r="V117" s="41"/>
      <c r="W117" s="37" t="s">
        <v>45</v>
      </c>
      <c r="X117" s="37"/>
      <c r="Y117" s="37"/>
      <c r="Z117" s="37"/>
      <c r="AA117" s="37">
        <v>1</v>
      </c>
      <c r="AB117" s="37"/>
      <c r="AC117" s="37" t="s">
        <v>45</v>
      </c>
      <c r="AD117" s="37" t="s">
        <v>45</v>
      </c>
      <c r="AE117" s="37" t="s">
        <v>45</v>
      </c>
      <c r="AF117" s="42"/>
      <c r="AG117" s="41"/>
      <c r="AH117" s="41"/>
      <c r="AI117" s="44"/>
      <c r="AJ117" s="44"/>
      <c r="AK117" s="41"/>
      <c r="AL117" s="41"/>
      <c r="AM117" s="49"/>
      <c r="AN117" s="44"/>
      <c r="AO117" s="44"/>
      <c r="AP117" s="44"/>
      <c r="AQ117" s="44"/>
      <c r="AR117" s="44"/>
      <c r="AS117" s="44"/>
      <c r="AT117" s="44"/>
      <c r="AU117" s="44"/>
      <c r="AV117" s="44"/>
      <c r="AW117" s="44"/>
      <c r="AX117" s="44"/>
      <c r="AY117" s="44"/>
      <c r="AZ117" s="44"/>
      <c r="BA117" s="40"/>
      <c r="BB117" s="40"/>
    </row>
    <row r="118" spans="1:54" ht="20.100000000000001" customHeight="1">
      <c r="A118" s="33">
        <v>116</v>
      </c>
      <c r="B118" s="45">
        <v>195</v>
      </c>
      <c r="C118" s="46" t="s">
        <v>354</v>
      </c>
      <c r="D118" s="46" t="s">
        <v>318</v>
      </c>
      <c r="E118" s="23" t="e">
        <f>VLOOKUP(C118,'DANHSACHKSK 2019MSBHYT'!$D$12:$E$336,4,0)</f>
        <v>#REF!</v>
      </c>
      <c r="F118" s="23">
        <v>1986</v>
      </c>
      <c r="G118" s="46" t="s">
        <v>318</v>
      </c>
      <c r="H118" s="23" t="s">
        <v>122</v>
      </c>
      <c r="I118" s="46" t="s">
        <v>173</v>
      </c>
      <c r="J118" s="23">
        <v>1986</v>
      </c>
      <c r="K118" s="25" t="str">
        <f t="shared" si="1"/>
        <v>Nguyễn Thị Thảo 1986</v>
      </c>
      <c r="L118" s="276" t="e">
        <f>VLOOKUP(K118,'DANHSACHKSK 2019MSBHYT'!#REF!,2,0)</f>
        <v>#REF!</v>
      </c>
      <c r="M118" s="33">
        <v>116</v>
      </c>
      <c r="N118" s="26" t="e">
        <v>#N/A</v>
      </c>
      <c r="O118" s="46" t="s">
        <v>318</v>
      </c>
      <c r="P118" s="48"/>
      <c r="Q118" s="47">
        <v>1986</v>
      </c>
      <c r="R118" s="47">
        <v>1986</v>
      </c>
      <c r="S118" s="47">
        <v>32</v>
      </c>
      <c r="T118" s="47">
        <v>1986</v>
      </c>
      <c r="U118" s="36" t="s">
        <v>45</v>
      </c>
      <c r="V118" s="42"/>
      <c r="W118" s="37" t="s">
        <v>45</v>
      </c>
      <c r="X118" s="37"/>
      <c r="Y118" s="37"/>
      <c r="Z118" s="37"/>
      <c r="AA118" s="37" t="s">
        <v>45</v>
      </c>
      <c r="AB118" s="37"/>
      <c r="AC118" s="37" t="s">
        <v>45</v>
      </c>
      <c r="AD118" s="37" t="s">
        <v>45</v>
      </c>
      <c r="AE118" s="37" t="s">
        <v>45</v>
      </c>
      <c r="AF118" s="42"/>
      <c r="AG118" s="41"/>
      <c r="AH118" s="41"/>
      <c r="AI118" s="44"/>
      <c r="AJ118" s="44"/>
      <c r="AK118" s="41"/>
      <c r="AL118" s="41"/>
      <c r="AM118" s="49"/>
      <c r="AN118" s="44"/>
      <c r="AO118" s="44"/>
      <c r="AP118" s="44"/>
      <c r="AQ118" s="43"/>
      <c r="AR118" s="43"/>
      <c r="AS118" s="44"/>
      <c r="AT118" s="44"/>
      <c r="AU118" s="44"/>
      <c r="AV118" s="44"/>
      <c r="AW118" s="44"/>
      <c r="AX118" s="44"/>
      <c r="AY118" s="44"/>
      <c r="AZ118" s="44"/>
      <c r="BA118" s="40"/>
      <c r="BB118" s="40"/>
    </row>
    <row r="119" spans="1:54" ht="20.100000000000001" customHeight="1">
      <c r="A119" s="33">
        <v>117</v>
      </c>
      <c r="B119" s="45">
        <v>105</v>
      </c>
      <c r="C119" s="46" t="s">
        <v>355</v>
      </c>
      <c r="D119" s="46" t="s">
        <v>318</v>
      </c>
      <c r="E119" s="23" t="e">
        <f>VLOOKUP(C119,'DANHSACHKSK 2019MSBHYT'!$D$12:$E$336,4,0)</f>
        <v>#REF!</v>
      </c>
      <c r="F119" s="23">
        <v>1977</v>
      </c>
      <c r="G119" s="46" t="s">
        <v>318</v>
      </c>
      <c r="H119" s="23" t="s">
        <v>356</v>
      </c>
      <c r="I119" s="46" t="s">
        <v>357</v>
      </c>
      <c r="J119" s="23">
        <v>1977</v>
      </c>
      <c r="K119" s="25" t="str">
        <f t="shared" si="1"/>
        <v>Trương Thị Hồng 1977</v>
      </c>
      <c r="L119" s="276" t="e">
        <f>VLOOKUP(K119,'DANHSACHKSK 2019MSBHYT'!#REF!,2,0)</f>
        <v>#REF!</v>
      </c>
      <c r="M119" s="33">
        <v>117</v>
      </c>
      <c r="N119" s="26" t="e">
        <v>#N/A</v>
      </c>
      <c r="O119" s="46" t="s">
        <v>318</v>
      </c>
      <c r="P119" s="48"/>
      <c r="Q119" s="47">
        <v>1977</v>
      </c>
      <c r="R119" s="47">
        <v>1977</v>
      </c>
      <c r="S119" s="47">
        <v>41</v>
      </c>
      <c r="T119" s="47">
        <v>1977</v>
      </c>
      <c r="U119" s="36" t="s">
        <v>45</v>
      </c>
      <c r="V119" s="41"/>
      <c r="W119" s="37" t="s">
        <v>45</v>
      </c>
      <c r="X119" s="37"/>
      <c r="Y119" s="37"/>
      <c r="Z119" s="37"/>
      <c r="AA119" s="37" t="s">
        <v>45</v>
      </c>
      <c r="AB119" s="37"/>
      <c r="AC119" s="37" t="s">
        <v>45</v>
      </c>
      <c r="AD119" s="37" t="s">
        <v>45</v>
      </c>
      <c r="AE119" s="37" t="s">
        <v>45</v>
      </c>
      <c r="AF119" s="42"/>
      <c r="AG119" s="41">
        <v>1</v>
      </c>
      <c r="AH119" s="41"/>
      <c r="AI119" s="44"/>
      <c r="AJ119" s="44">
        <v>1</v>
      </c>
      <c r="AK119" s="41"/>
      <c r="AL119" s="41"/>
      <c r="AM119" s="49"/>
      <c r="AN119" s="44"/>
      <c r="AO119" s="44"/>
      <c r="AP119" s="44"/>
      <c r="AQ119" s="43"/>
      <c r="AR119" s="43"/>
      <c r="AS119" s="44"/>
      <c r="AT119" s="44"/>
      <c r="AU119" s="44"/>
      <c r="AV119" s="44"/>
      <c r="AW119" s="44"/>
      <c r="AX119" s="54"/>
      <c r="AY119" s="44"/>
      <c r="AZ119" s="44"/>
      <c r="BA119" s="40"/>
      <c r="BB119" s="40"/>
    </row>
    <row r="120" spans="1:54" ht="20.100000000000001" customHeight="1">
      <c r="A120" s="33">
        <v>118</v>
      </c>
      <c r="B120" s="45">
        <v>165</v>
      </c>
      <c r="C120" s="46" t="s">
        <v>358</v>
      </c>
      <c r="D120" s="46" t="s">
        <v>360</v>
      </c>
      <c r="E120" s="23" t="e">
        <f>VLOOKUP(C120,'DANHSACHKSK 2019MSBHYT'!$D$12:$E$336,4,0)</f>
        <v>#REF!</v>
      </c>
      <c r="F120" s="23">
        <v>1990</v>
      </c>
      <c r="G120" s="46" t="s">
        <v>360</v>
      </c>
      <c r="H120" s="23" t="s">
        <v>289</v>
      </c>
      <c r="I120" s="46" t="s">
        <v>359</v>
      </c>
      <c r="J120" s="23">
        <v>1990</v>
      </c>
      <c r="K120" s="25" t="str">
        <f t="shared" si="1"/>
        <v>Trần Thanh Trúc 1990</v>
      </c>
      <c r="L120" s="276" t="e">
        <f>VLOOKUP(K120,'DANHSACHKSK 2019MSBHYT'!#REF!,2,0)</f>
        <v>#REF!</v>
      </c>
      <c r="M120" s="33">
        <v>118</v>
      </c>
      <c r="N120" s="26" t="e">
        <v>#N/A</v>
      </c>
      <c r="O120" s="46" t="s">
        <v>360</v>
      </c>
      <c r="P120" s="48"/>
      <c r="Q120" s="47">
        <v>1990</v>
      </c>
      <c r="R120" s="47">
        <v>1990</v>
      </c>
      <c r="S120" s="47">
        <v>28</v>
      </c>
      <c r="T120" s="47">
        <v>1990</v>
      </c>
      <c r="U120" s="36" t="s">
        <v>45</v>
      </c>
      <c r="V120" s="42"/>
      <c r="W120" s="37" t="s">
        <v>45</v>
      </c>
      <c r="X120" s="37"/>
      <c r="Y120" s="37"/>
      <c r="Z120" s="37"/>
      <c r="AA120" s="37">
        <v>1</v>
      </c>
      <c r="AB120" s="37"/>
      <c r="AC120" s="37" t="s">
        <v>45</v>
      </c>
      <c r="AD120" s="37" t="s">
        <v>45</v>
      </c>
      <c r="AE120" s="37" t="s">
        <v>45</v>
      </c>
      <c r="AF120" s="42"/>
      <c r="AG120" s="41"/>
      <c r="AH120" s="41"/>
      <c r="AI120" s="44"/>
      <c r="AJ120" s="44"/>
      <c r="AK120" s="41"/>
      <c r="AL120" s="41"/>
      <c r="AM120" s="49"/>
      <c r="AN120" s="44"/>
      <c r="AO120" s="44"/>
      <c r="AP120" s="44"/>
      <c r="AQ120" s="43"/>
      <c r="AR120" s="43"/>
      <c r="AS120" s="44"/>
      <c r="AT120" s="44"/>
      <c r="AU120" s="44"/>
      <c r="AV120" s="44"/>
      <c r="AW120" s="44"/>
      <c r="AX120" s="54"/>
      <c r="AY120" s="44"/>
      <c r="AZ120" s="44"/>
      <c r="BA120" s="40"/>
      <c r="BB120" s="40"/>
    </row>
    <row r="121" spans="1:54" ht="20.100000000000001" customHeight="1">
      <c r="A121" s="33">
        <v>119</v>
      </c>
      <c r="B121" s="45">
        <v>189</v>
      </c>
      <c r="C121" s="46" t="s">
        <v>361</v>
      </c>
      <c r="D121" s="46" t="s">
        <v>360</v>
      </c>
      <c r="E121" s="23" t="e">
        <f>VLOOKUP(C121,'DANHSACHKSK 2019MSBHYT'!$D$12:$E$336,4,0)</f>
        <v>#REF!</v>
      </c>
      <c r="F121" s="23">
        <v>1982</v>
      </c>
      <c r="G121" s="46" t="s">
        <v>360</v>
      </c>
      <c r="H121" s="23" t="s">
        <v>362</v>
      </c>
      <c r="I121" s="46" t="s">
        <v>363</v>
      </c>
      <c r="J121" s="23">
        <v>1982</v>
      </c>
      <c r="K121" s="25" t="str">
        <f t="shared" si="1"/>
        <v>Lê Văn Bình 1982</v>
      </c>
      <c r="L121" s="276" t="e">
        <f>VLOOKUP(K121,'DANHSACHKSK 2019MSBHYT'!#REF!,2,0)</f>
        <v>#REF!</v>
      </c>
      <c r="M121" s="33">
        <v>119</v>
      </c>
      <c r="N121" s="26" t="s">
        <v>360</v>
      </c>
      <c r="O121" s="46" t="s">
        <v>360</v>
      </c>
      <c r="P121" s="48">
        <v>36</v>
      </c>
      <c r="Q121" s="47"/>
      <c r="R121" s="47">
        <v>1982</v>
      </c>
      <c r="S121" s="47"/>
      <c r="T121" s="47"/>
      <c r="U121" s="36" t="s">
        <v>45</v>
      </c>
      <c r="V121" s="42"/>
      <c r="W121" s="37" t="s">
        <v>45</v>
      </c>
      <c r="X121" s="37"/>
      <c r="Y121" s="37"/>
      <c r="Z121" s="37"/>
      <c r="AA121" s="37" t="s">
        <v>45</v>
      </c>
      <c r="AB121" s="37"/>
      <c r="AC121" s="37" t="s">
        <v>45</v>
      </c>
      <c r="AD121" s="37" t="s">
        <v>45</v>
      </c>
      <c r="AE121" s="37" t="s">
        <v>45</v>
      </c>
      <c r="AF121" s="42"/>
      <c r="AG121" s="41"/>
      <c r="AH121" s="41"/>
      <c r="AI121" s="44"/>
      <c r="AJ121" s="44"/>
      <c r="AK121" s="41"/>
      <c r="AL121" s="41"/>
      <c r="AM121" s="49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4"/>
      <c r="AZ121" s="44"/>
      <c r="BA121" s="40"/>
      <c r="BB121" s="40"/>
    </row>
    <row r="122" spans="1:54" ht="20.100000000000001" customHeight="1">
      <c r="A122" s="33">
        <v>120</v>
      </c>
      <c r="B122" s="45">
        <v>106</v>
      </c>
      <c r="C122" s="46" t="s">
        <v>364</v>
      </c>
      <c r="D122" s="46" t="s">
        <v>360</v>
      </c>
      <c r="E122" s="23" t="e">
        <f>VLOOKUP(C122,'DANHSACHKSK 2019MSBHYT'!$D$12:$E$336,4,0)</f>
        <v>#N/A</v>
      </c>
      <c r="F122" s="47">
        <v>1965</v>
      </c>
      <c r="G122" s="46" t="s">
        <v>360</v>
      </c>
      <c r="H122" s="23" t="s">
        <v>365</v>
      </c>
      <c r="I122" s="46" t="s">
        <v>58</v>
      </c>
      <c r="J122" s="47">
        <v>1965</v>
      </c>
      <c r="K122" s="25" t="str">
        <f t="shared" si="1"/>
        <v>Trần Kim Thu Liễu 1965</v>
      </c>
      <c r="L122" s="276" t="e">
        <f>VLOOKUP(K122,'DANHSACHKSK 2019MSBHYT'!#REF!,2,0)</f>
        <v>#REF!</v>
      </c>
      <c r="M122" s="33">
        <v>120</v>
      </c>
      <c r="N122" s="26" t="e">
        <v>#N/A</v>
      </c>
      <c r="O122" s="46" t="s">
        <v>360</v>
      </c>
      <c r="P122" s="48"/>
      <c r="Q122" s="47">
        <v>1965</v>
      </c>
      <c r="R122" s="47">
        <v>1965</v>
      </c>
      <c r="S122" s="47">
        <v>53</v>
      </c>
      <c r="T122" s="47">
        <v>1965</v>
      </c>
      <c r="U122" s="36" t="s">
        <v>45</v>
      </c>
      <c r="V122" s="42"/>
      <c r="W122" s="37" t="s">
        <v>45</v>
      </c>
      <c r="X122" s="37"/>
      <c r="Y122" s="37"/>
      <c r="Z122" s="37"/>
      <c r="AA122" s="37">
        <v>1</v>
      </c>
      <c r="AB122" s="37"/>
      <c r="AC122" s="37" t="s">
        <v>45</v>
      </c>
      <c r="AD122" s="37" t="s">
        <v>45</v>
      </c>
      <c r="AE122" s="37" t="s">
        <v>45</v>
      </c>
      <c r="AF122" s="42"/>
      <c r="AG122" s="41"/>
      <c r="AH122" s="41"/>
      <c r="AI122" s="44"/>
      <c r="AJ122" s="44"/>
      <c r="AK122" s="41"/>
      <c r="AL122" s="41"/>
      <c r="AM122" s="49"/>
      <c r="AN122" s="44"/>
      <c r="AO122" s="44"/>
      <c r="AP122" s="44"/>
      <c r="AQ122" s="44"/>
      <c r="AR122" s="44"/>
      <c r="AS122" s="44"/>
      <c r="AT122" s="44"/>
      <c r="AU122" s="44"/>
      <c r="AV122" s="44"/>
      <c r="AW122" s="44"/>
      <c r="AX122" s="44"/>
      <c r="AY122" s="44"/>
      <c r="AZ122" s="44"/>
      <c r="BA122" s="40"/>
      <c r="BB122" s="40"/>
    </row>
    <row r="123" spans="1:54" ht="20.100000000000001" customHeight="1">
      <c r="A123" s="33">
        <v>121</v>
      </c>
      <c r="B123" s="45">
        <v>123</v>
      </c>
      <c r="C123" s="46" t="s">
        <v>366</v>
      </c>
      <c r="D123" s="46" t="s">
        <v>360</v>
      </c>
      <c r="E123" s="23" t="e">
        <f>VLOOKUP(C123,'DANHSACHKSK 2019MSBHYT'!$D$12:$E$336,4,0)</f>
        <v>#N/A</v>
      </c>
      <c r="F123" s="47">
        <v>1965</v>
      </c>
      <c r="G123" s="46" t="s">
        <v>360</v>
      </c>
      <c r="H123" s="23" t="s">
        <v>367</v>
      </c>
      <c r="I123" s="46" t="s">
        <v>101</v>
      </c>
      <c r="J123" s="47">
        <v>1965</v>
      </c>
      <c r="K123" s="25" t="str">
        <f t="shared" si="1"/>
        <v>Nguyễn Đức Thắng 1965</v>
      </c>
      <c r="L123" s="276" t="e">
        <f>VLOOKUP(K123,'DANHSACHKSK 2019MSBHYT'!#REF!,2,0)</f>
        <v>#REF!</v>
      </c>
      <c r="M123" s="33">
        <v>121</v>
      </c>
      <c r="N123" s="26" t="s">
        <v>360</v>
      </c>
      <c r="O123" s="46" t="s">
        <v>360</v>
      </c>
      <c r="P123" s="48">
        <v>53</v>
      </c>
      <c r="Q123" s="47"/>
      <c r="R123" s="47">
        <v>1965</v>
      </c>
      <c r="S123" s="47"/>
      <c r="T123" s="47"/>
      <c r="U123" s="36" t="s">
        <v>45</v>
      </c>
      <c r="V123" s="42"/>
      <c r="W123" s="37" t="s">
        <v>45</v>
      </c>
      <c r="X123" s="37"/>
      <c r="Y123" s="37"/>
      <c r="Z123" s="37"/>
      <c r="AA123" s="37" t="s">
        <v>45</v>
      </c>
      <c r="AB123" s="37"/>
      <c r="AC123" s="37" t="s">
        <v>45</v>
      </c>
      <c r="AD123" s="37" t="s">
        <v>45</v>
      </c>
      <c r="AE123" s="37" t="s">
        <v>45</v>
      </c>
      <c r="AF123" s="42"/>
      <c r="AG123" s="41"/>
      <c r="AH123" s="41"/>
      <c r="AI123" s="43"/>
      <c r="AJ123" s="43"/>
      <c r="AK123" s="42"/>
      <c r="AL123" s="42"/>
      <c r="AM123" s="50"/>
      <c r="AN123" s="44"/>
      <c r="AO123" s="44"/>
      <c r="AP123" s="43"/>
      <c r="AQ123" s="44"/>
      <c r="AR123" s="44"/>
      <c r="AS123" s="44"/>
      <c r="AT123" s="44"/>
      <c r="AU123" s="44"/>
      <c r="AV123" s="44"/>
      <c r="AW123" s="44"/>
      <c r="AX123" s="54"/>
      <c r="AY123" s="44"/>
      <c r="AZ123" s="44"/>
      <c r="BA123" s="40"/>
      <c r="BB123" s="40"/>
    </row>
    <row r="124" spans="1:54" ht="20.100000000000001" customHeight="1">
      <c r="A124" s="33">
        <v>122</v>
      </c>
      <c r="B124" s="45">
        <v>108</v>
      </c>
      <c r="C124" s="46" t="s">
        <v>368</v>
      </c>
      <c r="D124" s="46" t="s">
        <v>360</v>
      </c>
      <c r="E124" s="23" t="e">
        <f>VLOOKUP(C124,'DANHSACHKSK 2019MSBHYT'!$D$12:$E$336,4,0)</f>
        <v>#REF!</v>
      </c>
      <c r="F124" s="23">
        <v>1974</v>
      </c>
      <c r="G124" s="46" t="s">
        <v>360</v>
      </c>
      <c r="H124" s="23" t="s">
        <v>369</v>
      </c>
      <c r="I124" s="46" t="s">
        <v>280</v>
      </c>
      <c r="J124" s="23">
        <v>1974</v>
      </c>
      <c r="K124" s="25" t="str">
        <f t="shared" si="1"/>
        <v>Nguyễn Thị Huyền Nga 1974</v>
      </c>
      <c r="L124" s="276" t="e">
        <f>VLOOKUP(K124,'DANHSACHKSK 2019MSBHYT'!#REF!,2,0)</f>
        <v>#REF!</v>
      </c>
      <c r="M124" s="33">
        <v>122</v>
      </c>
      <c r="N124" s="26" t="e">
        <v>#N/A</v>
      </c>
      <c r="O124" s="46" t="s">
        <v>360</v>
      </c>
      <c r="P124" s="48"/>
      <c r="Q124" s="47">
        <v>1974</v>
      </c>
      <c r="R124" s="47">
        <v>1974</v>
      </c>
      <c r="S124" s="47">
        <v>44</v>
      </c>
      <c r="T124" s="47">
        <v>1974</v>
      </c>
      <c r="U124" s="36" t="s">
        <v>45</v>
      </c>
      <c r="V124" s="42">
        <v>1</v>
      </c>
      <c r="W124" s="37" t="s">
        <v>45</v>
      </c>
      <c r="X124" s="37"/>
      <c r="Y124" s="37"/>
      <c r="Z124" s="37"/>
      <c r="AA124" s="37"/>
      <c r="AB124" s="37"/>
      <c r="AC124" s="37" t="s">
        <v>45</v>
      </c>
      <c r="AD124" s="37" t="s">
        <v>45</v>
      </c>
      <c r="AE124" s="37" t="s">
        <v>45</v>
      </c>
      <c r="AF124" s="42"/>
      <c r="AG124" s="41"/>
      <c r="AH124" s="41"/>
      <c r="AI124" s="44"/>
      <c r="AJ124" s="44"/>
      <c r="AK124" s="41"/>
      <c r="AL124" s="41"/>
      <c r="AM124" s="49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  <c r="AX124" s="44"/>
      <c r="AY124" s="44"/>
      <c r="AZ124" s="44"/>
      <c r="BA124" s="40"/>
      <c r="BB124" s="40"/>
    </row>
    <row r="125" spans="1:54" ht="20.100000000000001" customHeight="1">
      <c r="A125" s="33">
        <v>123</v>
      </c>
      <c r="B125" s="45">
        <v>114</v>
      </c>
      <c r="C125" s="46" t="s">
        <v>370</v>
      </c>
      <c r="D125" s="46" t="s">
        <v>360</v>
      </c>
      <c r="E125" s="23" t="e">
        <f>VLOOKUP(C125,'DANHSACHKSK 2019MSBHYT'!$D$12:$E$336,4,0)</f>
        <v>#REF!</v>
      </c>
      <c r="F125" s="23">
        <v>1976</v>
      </c>
      <c r="G125" s="46" t="s">
        <v>360</v>
      </c>
      <c r="H125" s="23" t="s">
        <v>371</v>
      </c>
      <c r="I125" s="46" t="s">
        <v>280</v>
      </c>
      <c r="J125" s="23">
        <v>1976</v>
      </c>
      <c r="K125" s="25" t="str">
        <f t="shared" si="1"/>
        <v>Phạm Thị Thu Nga 1976</v>
      </c>
      <c r="L125" s="276" t="e">
        <f>VLOOKUP(K125,'DANHSACHKSK 2019MSBHYT'!#REF!,2,0)</f>
        <v>#REF!</v>
      </c>
      <c r="M125" s="33">
        <v>123</v>
      </c>
      <c r="N125" s="26" t="e">
        <v>#N/A</v>
      </c>
      <c r="O125" s="46" t="s">
        <v>360</v>
      </c>
      <c r="P125" s="48"/>
      <c r="Q125" s="47">
        <v>1976</v>
      </c>
      <c r="R125" s="47">
        <v>1976</v>
      </c>
      <c r="S125" s="47">
        <v>42</v>
      </c>
      <c r="T125" s="47">
        <v>1976</v>
      </c>
      <c r="U125" s="36" t="s">
        <v>45</v>
      </c>
      <c r="V125" s="42">
        <v>1</v>
      </c>
      <c r="W125" s="37" t="s">
        <v>45</v>
      </c>
      <c r="X125" s="37"/>
      <c r="Y125" s="37"/>
      <c r="Z125" s="37"/>
      <c r="AA125" s="37"/>
      <c r="AB125" s="37"/>
      <c r="AC125" s="37" t="s">
        <v>45</v>
      </c>
      <c r="AD125" s="37" t="s">
        <v>45</v>
      </c>
      <c r="AE125" s="37" t="s">
        <v>45</v>
      </c>
      <c r="AF125" s="42"/>
      <c r="AG125" s="41"/>
      <c r="AH125" s="41"/>
      <c r="AI125" s="44"/>
      <c r="AJ125" s="44"/>
      <c r="AK125" s="41"/>
      <c r="AL125" s="41"/>
      <c r="AM125" s="49"/>
      <c r="AN125" s="44"/>
      <c r="AO125" s="44"/>
      <c r="AP125" s="44"/>
      <c r="AQ125" s="43"/>
      <c r="AR125" s="43"/>
      <c r="AS125" s="44"/>
      <c r="AT125" s="44"/>
      <c r="AU125" s="44"/>
      <c r="AV125" s="44"/>
      <c r="AW125" s="44"/>
      <c r="AX125" s="44"/>
      <c r="AY125" s="44"/>
      <c r="AZ125" s="44"/>
      <c r="BA125" s="40"/>
      <c r="BB125" s="40"/>
    </row>
    <row r="126" spans="1:54" ht="20.100000000000001" customHeight="1">
      <c r="A126" s="33">
        <v>124</v>
      </c>
      <c r="B126" s="45">
        <v>155</v>
      </c>
      <c r="C126" s="46" t="s">
        <v>372</v>
      </c>
      <c r="D126" s="46" t="s">
        <v>360</v>
      </c>
      <c r="E126" s="23" t="e">
        <f>VLOOKUP(C126,'DANHSACHKSK 2019MSBHYT'!$D$12:$E$336,4,0)</f>
        <v>#N/A</v>
      </c>
      <c r="F126" s="47">
        <v>1971</v>
      </c>
      <c r="G126" s="46" t="s">
        <v>360</v>
      </c>
      <c r="H126" s="23" t="s">
        <v>373</v>
      </c>
      <c r="I126" s="46" t="s">
        <v>374</v>
      </c>
      <c r="J126" s="47">
        <v>1971</v>
      </c>
      <c r="K126" s="25" t="str">
        <f t="shared" si="1"/>
        <v>Lê Nguyễn Mỹ Trâm 1971</v>
      </c>
      <c r="L126" s="276" t="e">
        <f>VLOOKUP(K126,'DANHSACHKSK 2019MSBHYT'!#REF!,2,0)</f>
        <v>#REF!</v>
      </c>
      <c r="M126" s="33">
        <v>124</v>
      </c>
      <c r="N126" s="26" t="e">
        <v>#N/A</v>
      </c>
      <c r="O126" s="46" t="s">
        <v>360</v>
      </c>
      <c r="P126" s="48"/>
      <c r="Q126" s="47">
        <v>1971</v>
      </c>
      <c r="R126" s="47">
        <v>1971</v>
      </c>
      <c r="S126" s="47">
        <v>47</v>
      </c>
      <c r="T126" s="47">
        <v>1971</v>
      </c>
      <c r="U126" s="36" t="s">
        <v>45</v>
      </c>
      <c r="V126" s="42">
        <v>1</v>
      </c>
      <c r="W126" s="37" t="s">
        <v>45</v>
      </c>
      <c r="X126" s="37"/>
      <c r="Y126" s="37"/>
      <c r="Z126" s="37"/>
      <c r="AA126" s="37"/>
      <c r="AB126" s="37"/>
      <c r="AC126" s="37" t="s">
        <v>45</v>
      </c>
      <c r="AD126" s="37" t="s">
        <v>45</v>
      </c>
      <c r="AE126" s="37" t="s">
        <v>45</v>
      </c>
      <c r="AF126" s="42"/>
      <c r="AG126" s="41"/>
      <c r="AH126" s="41"/>
      <c r="AI126" s="44">
        <v>1</v>
      </c>
      <c r="AJ126" s="44"/>
      <c r="AK126" s="41">
        <v>1</v>
      </c>
      <c r="AL126" s="41">
        <v>1</v>
      </c>
      <c r="AM126" s="49">
        <v>1</v>
      </c>
      <c r="AN126" s="44"/>
      <c r="AO126" s="44"/>
      <c r="AP126" s="44"/>
      <c r="AQ126" s="44"/>
      <c r="AR126" s="44"/>
      <c r="AS126" s="44"/>
      <c r="AT126" s="44"/>
      <c r="AU126" s="44"/>
      <c r="AV126" s="44"/>
      <c r="AW126" s="44"/>
      <c r="AX126" s="44"/>
      <c r="AY126" s="44"/>
      <c r="AZ126" s="44"/>
      <c r="BA126" s="40"/>
      <c r="BB126" s="40"/>
    </row>
    <row r="127" spans="1:54" ht="20.100000000000001" customHeight="1">
      <c r="A127" s="33">
        <v>125</v>
      </c>
      <c r="B127" s="45">
        <v>132</v>
      </c>
      <c r="C127" s="46" t="s">
        <v>375</v>
      </c>
      <c r="D127" s="46" t="s">
        <v>360</v>
      </c>
      <c r="E127" s="23" t="e">
        <f>VLOOKUP(C127,'DANHSACHKSK 2019MSBHYT'!$D$12:$E$336,4,0)</f>
        <v>#N/A</v>
      </c>
      <c r="F127" s="47">
        <v>1976</v>
      </c>
      <c r="G127" s="46" t="s">
        <v>360</v>
      </c>
      <c r="H127" s="23" t="s">
        <v>208</v>
      </c>
      <c r="I127" s="46" t="s">
        <v>376</v>
      </c>
      <c r="J127" s="47">
        <v>1976</v>
      </c>
      <c r="K127" s="25" t="str">
        <f t="shared" si="1"/>
        <v>Nguyễn Thanh Tú 1976</v>
      </c>
      <c r="L127" s="276" t="e">
        <f>VLOOKUP(K127,'DANHSACHKSK 2019MSBHYT'!#REF!,2,0)</f>
        <v>#REF!</v>
      </c>
      <c r="M127" s="33">
        <v>125</v>
      </c>
      <c r="N127" s="26" t="s">
        <v>360</v>
      </c>
      <c r="O127" s="46" t="s">
        <v>360</v>
      </c>
      <c r="P127" s="48">
        <v>42</v>
      </c>
      <c r="Q127" s="47"/>
      <c r="R127" s="47">
        <v>1976</v>
      </c>
      <c r="S127" s="47"/>
      <c r="T127" s="47"/>
      <c r="U127" s="36" t="s">
        <v>45</v>
      </c>
      <c r="V127" s="41"/>
      <c r="W127" s="37" t="s">
        <v>45</v>
      </c>
      <c r="X127" s="37"/>
      <c r="Y127" s="37"/>
      <c r="Z127" s="37"/>
      <c r="AA127" s="37" t="s">
        <v>45</v>
      </c>
      <c r="AB127" s="37"/>
      <c r="AC127" s="37" t="s">
        <v>45</v>
      </c>
      <c r="AD127" s="37" t="s">
        <v>45</v>
      </c>
      <c r="AE127" s="37" t="s">
        <v>45</v>
      </c>
      <c r="AF127" s="42"/>
      <c r="AG127" s="41"/>
      <c r="AH127" s="41"/>
      <c r="AI127" s="44"/>
      <c r="AJ127" s="44"/>
      <c r="AK127" s="41"/>
      <c r="AL127" s="41"/>
      <c r="AM127" s="49"/>
      <c r="AN127" s="44"/>
      <c r="AO127" s="44"/>
      <c r="AP127" s="44"/>
      <c r="AQ127" s="43"/>
      <c r="AR127" s="43"/>
      <c r="AS127" s="44"/>
      <c r="AT127" s="44"/>
      <c r="AU127" s="44"/>
      <c r="AV127" s="44"/>
      <c r="AW127" s="44"/>
      <c r="AX127" s="44"/>
      <c r="AY127" s="44"/>
      <c r="AZ127" s="44"/>
      <c r="BA127" s="40"/>
      <c r="BB127" s="40"/>
    </row>
    <row r="128" spans="1:54" ht="20.100000000000001" customHeight="1">
      <c r="A128" s="33">
        <v>126</v>
      </c>
      <c r="B128" s="45">
        <v>115</v>
      </c>
      <c r="C128" s="46" t="s">
        <v>377</v>
      </c>
      <c r="D128" s="46" t="s">
        <v>360</v>
      </c>
      <c r="E128" s="23" t="e">
        <f>VLOOKUP(C128,'DANHSACHKSK 2019MSBHYT'!$D$12:$E$336,4,0)</f>
        <v>#REF!</v>
      </c>
      <c r="F128" s="23">
        <v>1969</v>
      </c>
      <c r="G128" s="46" t="s">
        <v>360</v>
      </c>
      <c r="H128" s="23" t="s">
        <v>378</v>
      </c>
      <c r="I128" s="46" t="s">
        <v>280</v>
      </c>
      <c r="J128" s="23">
        <v>1969</v>
      </c>
      <c r="K128" s="25" t="str">
        <f t="shared" si="1"/>
        <v>Cao Thị Nga 1969</v>
      </c>
      <c r="L128" s="276" t="e">
        <f>VLOOKUP(K128,'DANHSACHKSK 2019MSBHYT'!#REF!,2,0)</f>
        <v>#REF!</v>
      </c>
      <c r="M128" s="33">
        <v>126</v>
      </c>
      <c r="N128" s="26" t="e">
        <v>#N/A</v>
      </c>
      <c r="O128" s="46" t="s">
        <v>360</v>
      </c>
      <c r="P128" s="48"/>
      <c r="Q128" s="47">
        <v>1971</v>
      </c>
      <c r="R128" s="47">
        <v>1971</v>
      </c>
      <c r="S128" s="47">
        <v>47</v>
      </c>
      <c r="T128" s="47">
        <v>1971</v>
      </c>
      <c r="U128" s="36" t="s">
        <v>45</v>
      </c>
      <c r="V128" s="41"/>
      <c r="W128" s="37" t="s">
        <v>45</v>
      </c>
      <c r="X128" s="37"/>
      <c r="Y128" s="37"/>
      <c r="Z128" s="37"/>
      <c r="AA128" s="37">
        <v>1</v>
      </c>
      <c r="AB128" s="37"/>
      <c r="AC128" s="37" t="s">
        <v>45</v>
      </c>
      <c r="AD128" s="37" t="s">
        <v>45</v>
      </c>
      <c r="AE128" s="37" t="s">
        <v>45</v>
      </c>
      <c r="AF128" s="42"/>
      <c r="AG128" s="41"/>
      <c r="AH128" s="41"/>
      <c r="AI128" s="44">
        <v>1</v>
      </c>
      <c r="AJ128" s="44"/>
      <c r="AK128" s="41">
        <v>1</v>
      </c>
      <c r="AL128" s="41"/>
      <c r="AM128" s="49"/>
      <c r="AN128" s="44"/>
      <c r="AO128" s="44"/>
      <c r="AP128" s="43">
        <v>1</v>
      </c>
      <c r="AQ128" s="43"/>
      <c r="AR128" s="43">
        <v>1</v>
      </c>
      <c r="AS128" s="44"/>
      <c r="AT128" s="44"/>
      <c r="AU128" s="44"/>
      <c r="AV128" s="44"/>
      <c r="AW128" s="44"/>
      <c r="AX128" s="54"/>
      <c r="AY128" s="44"/>
      <c r="AZ128" s="44"/>
      <c r="BA128" s="40"/>
      <c r="BB128" s="40"/>
    </row>
    <row r="129" spans="1:54" ht="20.100000000000001" customHeight="1">
      <c r="A129" s="33">
        <v>127</v>
      </c>
      <c r="B129" s="45">
        <v>140</v>
      </c>
      <c r="C129" s="46" t="s">
        <v>379</v>
      </c>
      <c r="D129" s="46" t="s">
        <v>360</v>
      </c>
      <c r="E129" s="23" t="e">
        <f>VLOOKUP(C129,'DANHSACHKSK 2019MSBHYT'!$D$12:$E$336,4,0)</f>
        <v>#REF!</v>
      </c>
      <c r="F129" s="23">
        <v>1974</v>
      </c>
      <c r="G129" s="46" t="s">
        <v>360</v>
      </c>
      <c r="H129" s="23" t="s">
        <v>380</v>
      </c>
      <c r="I129" s="46" t="s">
        <v>381</v>
      </c>
      <c r="J129" s="23">
        <v>1974</v>
      </c>
      <c r="K129" s="25" t="str">
        <f t="shared" si="1"/>
        <v>Võ Thị Hồng Lan 1974</v>
      </c>
      <c r="L129" s="276" t="e">
        <f>VLOOKUP(K129,'DANHSACHKSK 2019MSBHYT'!#REF!,2,0)</f>
        <v>#REF!</v>
      </c>
      <c r="M129" s="33">
        <v>127</v>
      </c>
      <c r="N129" s="26" t="e">
        <v>#N/A</v>
      </c>
      <c r="O129" s="46" t="s">
        <v>360</v>
      </c>
      <c r="P129" s="48"/>
      <c r="Q129" s="47">
        <v>1974</v>
      </c>
      <c r="R129" s="47">
        <v>1974</v>
      </c>
      <c r="S129" s="47">
        <v>44</v>
      </c>
      <c r="T129" s="47">
        <v>1974</v>
      </c>
      <c r="U129" s="36" t="s">
        <v>45</v>
      </c>
      <c r="V129" s="41">
        <v>1</v>
      </c>
      <c r="W129" s="37" t="s">
        <v>45</v>
      </c>
      <c r="X129" s="37"/>
      <c r="Y129" s="37"/>
      <c r="Z129" s="37"/>
      <c r="AA129" s="37">
        <v>1</v>
      </c>
      <c r="AB129" s="37"/>
      <c r="AC129" s="37" t="s">
        <v>45</v>
      </c>
      <c r="AD129" s="37" t="s">
        <v>45</v>
      </c>
      <c r="AE129" s="37" t="s">
        <v>45</v>
      </c>
      <c r="AF129" s="42"/>
      <c r="AG129" s="41"/>
      <c r="AH129" s="41"/>
      <c r="AI129" s="44"/>
      <c r="AJ129" s="44"/>
      <c r="AK129" s="41"/>
      <c r="AL129" s="41"/>
      <c r="AM129" s="49"/>
      <c r="AN129" s="44"/>
      <c r="AO129" s="44"/>
      <c r="AP129" s="44"/>
      <c r="AQ129" s="43"/>
      <c r="AR129" s="43"/>
      <c r="AS129" s="44"/>
      <c r="AT129" s="44"/>
      <c r="AU129" s="44"/>
      <c r="AV129" s="44"/>
      <c r="AW129" s="44"/>
      <c r="AX129" s="54"/>
      <c r="AY129" s="44"/>
      <c r="AZ129" s="44"/>
      <c r="BA129" s="40"/>
      <c r="BB129" s="40"/>
    </row>
    <row r="130" spans="1:54" ht="20.100000000000001" customHeight="1">
      <c r="A130" s="33">
        <v>128</v>
      </c>
      <c r="B130" s="45">
        <v>116</v>
      </c>
      <c r="C130" s="46" t="s">
        <v>382</v>
      </c>
      <c r="D130" s="46" t="s">
        <v>360</v>
      </c>
      <c r="E130" s="23" t="e">
        <f>VLOOKUP(C130,'DANHSACHKSK 2019MSBHYT'!$D$12:$E$336,4,0)</f>
        <v>#N/A</v>
      </c>
      <c r="F130" s="47">
        <v>1970</v>
      </c>
      <c r="G130" s="46" t="s">
        <v>360</v>
      </c>
      <c r="H130" s="23" t="s">
        <v>383</v>
      </c>
      <c r="I130" s="46" t="s">
        <v>384</v>
      </c>
      <c r="J130" s="47">
        <v>1970</v>
      </c>
      <c r="K130" s="25" t="str">
        <f t="shared" si="1"/>
        <v>Nguyễn Thị Cẩm Thạch 1970</v>
      </c>
      <c r="L130" s="276" t="e">
        <f>VLOOKUP(K130,'DANHSACHKSK 2019MSBHYT'!#REF!,2,0)</f>
        <v>#REF!</v>
      </c>
      <c r="M130" s="33">
        <v>128</v>
      </c>
      <c r="N130" s="26" t="e">
        <v>#N/A</v>
      </c>
      <c r="O130" s="46" t="s">
        <v>360</v>
      </c>
      <c r="P130" s="48"/>
      <c r="Q130" s="47">
        <v>1970</v>
      </c>
      <c r="R130" s="47">
        <v>1970</v>
      </c>
      <c r="S130" s="47">
        <v>48</v>
      </c>
      <c r="T130" s="47">
        <v>1970</v>
      </c>
      <c r="U130" s="36" t="s">
        <v>45</v>
      </c>
      <c r="V130" s="41"/>
      <c r="W130" s="37" t="s">
        <v>45</v>
      </c>
      <c r="X130" s="37"/>
      <c r="Y130" s="37"/>
      <c r="Z130" s="37"/>
      <c r="AA130" s="37">
        <v>1</v>
      </c>
      <c r="AB130" s="37"/>
      <c r="AC130" s="37" t="s">
        <v>45</v>
      </c>
      <c r="AD130" s="37" t="s">
        <v>45</v>
      </c>
      <c r="AE130" s="37" t="s">
        <v>45</v>
      </c>
      <c r="AF130" s="42"/>
      <c r="AG130" s="41"/>
      <c r="AH130" s="41"/>
      <c r="AI130" s="44"/>
      <c r="AJ130" s="44"/>
      <c r="AK130" s="41"/>
      <c r="AL130" s="41"/>
      <c r="AM130" s="49"/>
      <c r="AN130" s="44"/>
      <c r="AO130" s="44"/>
      <c r="AP130" s="44"/>
      <c r="AQ130" s="43"/>
      <c r="AR130" s="43"/>
      <c r="AS130" s="44"/>
      <c r="AT130" s="44"/>
      <c r="AU130" s="44"/>
      <c r="AV130" s="44"/>
      <c r="AW130" s="44"/>
      <c r="AX130" s="54"/>
      <c r="AY130" s="44"/>
      <c r="AZ130" s="44"/>
      <c r="BA130" s="40"/>
      <c r="BB130" s="40"/>
    </row>
    <row r="131" spans="1:54" ht="20.100000000000001" customHeight="1">
      <c r="A131" s="33">
        <v>129</v>
      </c>
      <c r="B131" s="45">
        <v>110</v>
      </c>
      <c r="C131" s="46" t="s">
        <v>385</v>
      </c>
      <c r="D131" s="46" t="s">
        <v>360</v>
      </c>
      <c r="E131" s="23" t="e">
        <f>VLOOKUP(C131,'DANHSACHKSK 2019MSBHYT'!$D$12:$E$336,4,0)</f>
        <v>#N/A</v>
      </c>
      <c r="F131" s="51">
        <v>1966</v>
      </c>
      <c r="G131" s="46" t="s">
        <v>360</v>
      </c>
      <c r="H131" s="23" t="s">
        <v>117</v>
      </c>
      <c r="I131" s="46" t="s">
        <v>386</v>
      </c>
      <c r="J131" s="51">
        <v>1966</v>
      </c>
      <c r="K131" s="25" t="str">
        <f t="shared" si="1"/>
        <v>Nguyễn Văn Đông 1966</v>
      </c>
      <c r="L131" s="276" t="e">
        <f>VLOOKUP(K131,'DANHSACHKSK 2019MSBHYT'!#REF!,2,0)</f>
        <v>#REF!</v>
      </c>
      <c r="M131" s="33">
        <v>129</v>
      </c>
      <c r="N131" s="26" t="s">
        <v>360</v>
      </c>
      <c r="O131" s="46" t="s">
        <v>360</v>
      </c>
      <c r="P131" s="52">
        <v>52</v>
      </c>
      <c r="Q131" s="53"/>
      <c r="R131" s="51">
        <v>1966</v>
      </c>
      <c r="S131" s="53"/>
      <c r="T131" s="53"/>
      <c r="U131" s="36" t="s">
        <v>45</v>
      </c>
      <c r="V131" s="41"/>
      <c r="W131" s="37" t="s">
        <v>45</v>
      </c>
      <c r="X131" s="37"/>
      <c r="Y131" s="37"/>
      <c r="Z131" s="37"/>
      <c r="AA131" s="37" t="s">
        <v>45</v>
      </c>
      <c r="AB131" s="37"/>
      <c r="AC131" s="37" t="s">
        <v>45</v>
      </c>
      <c r="AD131" s="37" t="s">
        <v>45</v>
      </c>
      <c r="AE131" s="37" t="s">
        <v>45</v>
      </c>
      <c r="AF131" s="42"/>
      <c r="AG131" s="41"/>
      <c r="AH131" s="41"/>
      <c r="AI131" s="44"/>
      <c r="AJ131" s="44"/>
      <c r="AK131" s="41"/>
      <c r="AL131" s="41"/>
      <c r="AM131" s="49"/>
      <c r="AN131" s="44"/>
      <c r="AO131" s="44"/>
      <c r="AP131" s="44"/>
      <c r="AQ131" s="44"/>
      <c r="AR131" s="44"/>
      <c r="AS131" s="44"/>
      <c r="AT131" s="43"/>
      <c r="AU131" s="44"/>
      <c r="AV131" s="44"/>
      <c r="AW131" s="44"/>
      <c r="AX131" s="44"/>
      <c r="AY131" s="44"/>
      <c r="AZ131" s="44"/>
      <c r="BA131" s="40"/>
      <c r="BB131" s="40"/>
    </row>
    <row r="132" spans="1:54" ht="20.100000000000001" customHeight="1">
      <c r="A132" s="33">
        <v>130</v>
      </c>
      <c r="B132" s="45">
        <v>130</v>
      </c>
      <c r="C132" s="46" t="s">
        <v>387</v>
      </c>
      <c r="D132" s="46" t="s">
        <v>360</v>
      </c>
      <c r="E132" s="23" t="e">
        <f>VLOOKUP(C132,'DANHSACHKSK 2019MSBHYT'!$D$12:$E$336,4,0)</f>
        <v>#N/A</v>
      </c>
      <c r="F132" s="47">
        <v>1972</v>
      </c>
      <c r="G132" s="46" t="s">
        <v>360</v>
      </c>
      <c r="H132" s="23" t="s">
        <v>388</v>
      </c>
      <c r="I132" s="46" t="s">
        <v>256</v>
      </c>
      <c r="J132" s="47">
        <v>1972</v>
      </c>
      <c r="K132" s="25" t="str">
        <f t="shared" si="1"/>
        <v>Vương Thanh Thuỷ 1972</v>
      </c>
      <c r="L132" s="276" t="e">
        <f>VLOOKUP(K132,'DANHSACHKSK 2019MSBHYT'!#REF!,2,0)</f>
        <v>#REF!</v>
      </c>
      <c r="M132" s="33">
        <v>130</v>
      </c>
      <c r="N132" s="26" t="e">
        <v>#N/A</v>
      </c>
      <c r="O132" s="46" t="s">
        <v>360</v>
      </c>
      <c r="P132" s="48"/>
      <c r="Q132" s="47">
        <v>1972</v>
      </c>
      <c r="R132" s="47">
        <v>1972</v>
      </c>
      <c r="S132" s="47">
        <v>46</v>
      </c>
      <c r="T132" s="47">
        <v>1972</v>
      </c>
      <c r="U132" s="36" t="s">
        <v>45</v>
      </c>
      <c r="V132" s="41">
        <v>1</v>
      </c>
      <c r="W132" s="37" t="s">
        <v>45</v>
      </c>
      <c r="X132" s="37"/>
      <c r="Y132" s="37"/>
      <c r="Z132" s="37"/>
      <c r="AA132" s="37"/>
      <c r="AB132" s="37"/>
      <c r="AC132" s="37" t="s">
        <v>45</v>
      </c>
      <c r="AD132" s="37" t="s">
        <v>45</v>
      </c>
      <c r="AE132" s="37" t="s">
        <v>45</v>
      </c>
      <c r="AF132" s="42"/>
      <c r="AG132" s="41"/>
      <c r="AH132" s="41"/>
      <c r="AI132" s="44"/>
      <c r="AJ132" s="44"/>
      <c r="AK132" s="41"/>
      <c r="AL132" s="41"/>
      <c r="AM132" s="49"/>
      <c r="AN132" s="44"/>
      <c r="AO132" s="44"/>
      <c r="AP132" s="44"/>
      <c r="AQ132" s="44"/>
      <c r="AR132" s="44"/>
      <c r="AS132" s="44"/>
      <c r="AT132" s="44"/>
      <c r="AU132" s="44"/>
      <c r="AV132" s="44"/>
      <c r="AW132" s="44"/>
      <c r="AX132" s="44"/>
      <c r="AY132" s="44"/>
      <c r="AZ132" s="44"/>
      <c r="BA132" s="40"/>
      <c r="BB132" s="40"/>
    </row>
    <row r="133" spans="1:54" ht="20.100000000000001" customHeight="1">
      <c r="A133" s="33">
        <v>131</v>
      </c>
      <c r="B133" s="45">
        <v>131</v>
      </c>
      <c r="C133" s="46" t="s">
        <v>389</v>
      </c>
      <c r="D133" s="46" t="s">
        <v>360</v>
      </c>
      <c r="E133" s="23" t="e">
        <f>VLOOKUP(C133,'DANHSACHKSK 2019MSBHYT'!$D$12:$E$336,4,0)</f>
        <v>#REF!</v>
      </c>
      <c r="F133" s="23">
        <v>1976</v>
      </c>
      <c r="G133" s="46" t="s">
        <v>360</v>
      </c>
      <c r="H133" s="23" t="s">
        <v>270</v>
      </c>
      <c r="I133" s="46" t="s">
        <v>390</v>
      </c>
      <c r="J133" s="23">
        <v>1976</v>
      </c>
      <c r="K133" s="25" t="str">
        <f t="shared" ref="K133:K196" si="2">C133&amp;" "&amp;J133</f>
        <v>Nguyễn Thị Thu Tâm 1976</v>
      </c>
      <c r="L133" s="276" t="e">
        <f>VLOOKUP(K133,'DANHSACHKSK 2019MSBHYT'!#REF!,2,0)</f>
        <v>#REF!</v>
      </c>
      <c r="M133" s="33">
        <v>131</v>
      </c>
      <c r="N133" s="26" t="e">
        <v>#N/A</v>
      </c>
      <c r="O133" s="46" t="s">
        <v>360</v>
      </c>
      <c r="P133" s="48"/>
      <c r="Q133" s="47">
        <v>1976</v>
      </c>
      <c r="R133" s="47">
        <v>1976</v>
      </c>
      <c r="S133" s="47">
        <v>42</v>
      </c>
      <c r="T133" s="47">
        <v>1976</v>
      </c>
      <c r="U133" s="36" t="s">
        <v>45</v>
      </c>
      <c r="V133" s="41"/>
      <c r="W133" s="37" t="s">
        <v>45</v>
      </c>
      <c r="X133" s="37"/>
      <c r="Y133" s="37"/>
      <c r="Z133" s="37"/>
      <c r="AA133" s="37">
        <v>1</v>
      </c>
      <c r="AB133" s="37"/>
      <c r="AC133" s="37" t="s">
        <v>45</v>
      </c>
      <c r="AD133" s="37" t="s">
        <v>45</v>
      </c>
      <c r="AE133" s="37" t="s">
        <v>45</v>
      </c>
      <c r="AF133" s="42"/>
      <c r="AG133" s="41"/>
      <c r="AH133" s="41"/>
      <c r="AI133" s="44"/>
      <c r="AJ133" s="44"/>
      <c r="AK133" s="41"/>
      <c r="AL133" s="41"/>
      <c r="AM133" s="49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0"/>
      <c r="BB133" s="40"/>
    </row>
    <row r="134" spans="1:54" ht="20.100000000000001" customHeight="1">
      <c r="A134" s="33">
        <v>132</v>
      </c>
      <c r="B134" s="45">
        <v>139</v>
      </c>
      <c r="C134" s="46" t="s">
        <v>391</v>
      </c>
      <c r="D134" s="46" t="s">
        <v>360</v>
      </c>
      <c r="E134" s="23" t="e">
        <f>VLOOKUP(C134,'DANHSACHKSK 2019MSBHYT'!$D$12:$E$336,4,0)</f>
        <v>#REF!</v>
      </c>
      <c r="F134" s="23">
        <v>1978</v>
      </c>
      <c r="G134" s="46" t="s">
        <v>360</v>
      </c>
      <c r="H134" s="23" t="s">
        <v>392</v>
      </c>
      <c r="I134" s="46" t="s">
        <v>393</v>
      </c>
      <c r="J134" s="23">
        <v>1978</v>
      </c>
      <c r="K134" s="25" t="str">
        <f t="shared" si="2"/>
        <v>Nguyễn Thị Bảo Trân 1978</v>
      </c>
      <c r="L134" s="276" t="e">
        <f>VLOOKUP(K134,'DANHSACHKSK 2019MSBHYT'!#REF!,2,0)</f>
        <v>#REF!</v>
      </c>
      <c r="M134" s="33">
        <v>132</v>
      </c>
      <c r="N134" s="26" t="e">
        <v>#N/A</v>
      </c>
      <c r="O134" s="46" t="s">
        <v>360</v>
      </c>
      <c r="P134" s="48"/>
      <c r="Q134" s="47">
        <v>1978</v>
      </c>
      <c r="R134" s="47">
        <v>1978</v>
      </c>
      <c r="S134" s="47">
        <v>40</v>
      </c>
      <c r="T134" s="47">
        <v>1978</v>
      </c>
      <c r="U134" s="36" t="s">
        <v>45</v>
      </c>
      <c r="V134" s="41">
        <v>1</v>
      </c>
      <c r="W134" s="37" t="s">
        <v>45</v>
      </c>
      <c r="X134" s="37"/>
      <c r="Y134" s="37"/>
      <c r="Z134" s="37"/>
      <c r="AA134" s="37"/>
      <c r="AB134" s="37"/>
      <c r="AC134" s="37" t="s">
        <v>45</v>
      </c>
      <c r="AD134" s="37" t="s">
        <v>45</v>
      </c>
      <c r="AE134" s="37" t="s">
        <v>45</v>
      </c>
      <c r="AF134" s="42"/>
      <c r="AG134" s="41"/>
      <c r="AH134" s="41"/>
      <c r="AI134" s="44"/>
      <c r="AJ134" s="44"/>
      <c r="AK134" s="41"/>
      <c r="AL134" s="41"/>
      <c r="AM134" s="49"/>
      <c r="AN134" s="44"/>
      <c r="AO134" s="44"/>
      <c r="AP134" s="44"/>
      <c r="AQ134" s="44"/>
      <c r="AR134" s="44"/>
      <c r="AS134" s="44"/>
      <c r="AT134" s="44"/>
      <c r="AU134" s="44"/>
      <c r="AV134" s="44"/>
      <c r="AW134" s="44"/>
      <c r="AX134" s="44"/>
      <c r="AY134" s="44"/>
      <c r="AZ134" s="44"/>
      <c r="BA134" s="40"/>
      <c r="BB134" s="40"/>
    </row>
    <row r="135" spans="1:54" ht="20.100000000000001" customHeight="1">
      <c r="A135" s="33">
        <v>133</v>
      </c>
      <c r="B135" s="45">
        <v>124</v>
      </c>
      <c r="C135" s="46" t="s">
        <v>394</v>
      </c>
      <c r="D135" s="46" t="s">
        <v>360</v>
      </c>
      <c r="E135" s="23" t="e">
        <f>VLOOKUP(C135,'DANHSACHKSK 2019MSBHYT'!$D$12:$E$336,4,0)</f>
        <v>#REF!</v>
      </c>
      <c r="F135" s="23">
        <v>1974</v>
      </c>
      <c r="G135" s="46" t="s">
        <v>360</v>
      </c>
      <c r="H135" s="23" t="s">
        <v>395</v>
      </c>
      <c r="I135" s="46" t="s">
        <v>396</v>
      </c>
      <c r="J135" s="23">
        <v>1974</v>
      </c>
      <c r="K135" s="25" t="str">
        <f t="shared" si="2"/>
        <v>Lê Thái Hùng 1974</v>
      </c>
      <c r="L135" s="276" t="e">
        <f>VLOOKUP(K135,'DANHSACHKSK 2019MSBHYT'!#REF!,2,0)</f>
        <v>#REF!</v>
      </c>
      <c r="M135" s="33">
        <v>133</v>
      </c>
      <c r="N135" s="26" t="s">
        <v>360</v>
      </c>
      <c r="O135" s="46" t="s">
        <v>360</v>
      </c>
      <c r="P135" s="48">
        <v>44</v>
      </c>
      <c r="Q135" s="47"/>
      <c r="R135" s="47">
        <v>1974</v>
      </c>
      <c r="S135" s="47"/>
      <c r="T135" s="47"/>
      <c r="U135" s="36" t="s">
        <v>45</v>
      </c>
      <c r="V135" s="41"/>
      <c r="W135" s="37" t="s">
        <v>45</v>
      </c>
      <c r="X135" s="37"/>
      <c r="Y135" s="37"/>
      <c r="Z135" s="37"/>
      <c r="AA135" s="37" t="s">
        <v>45</v>
      </c>
      <c r="AB135" s="37"/>
      <c r="AC135" s="37" t="s">
        <v>45</v>
      </c>
      <c r="AD135" s="37" t="s">
        <v>45</v>
      </c>
      <c r="AE135" s="37" t="s">
        <v>45</v>
      </c>
      <c r="AF135" s="42"/>
      <c r="AG135" s="41"/>
      <c r="AH135" s="41"/>
      <c r="AI135" s="43"/>
      <c r="AJ135" s="43"/>
      <c r="AK135" s="42"/>
      <c r="AL135" s="42"/>
      <c r="AM135" s="49"/>
      <c r="AN135" s="44"/>
      <c r="AO135" s="44"/>
      <c r="AP135" s="44"/>
      <c r="AQ135" s="43"/>
      <c r="AR135" s="43"/>
      <c r="AS135" s="44"/>
      <c r="AT135" s="44"/>
      <c r="AU135" s="44"/>
      <c r="AV135" s="44"/>
      <c r="AW135" s="44"/>
      <c r="AX135" s="44"/>
      <c r="AY135" s="44"/>
      <c r="AZ135" s="44"/>
      <c r="BA135" s="40"/>
      <c r="BB135" s="40"/>
    </row>
    <row r="136" spans="1:54" ht="20.100000000000001" customHeight="1">
      <c r="A136" s="33">
        <v>134</v>
      </c>
      <c r="B136" s="45">
        <v>138</v>
      </c>
      <c r="C136" s="46" t="s">
        <v>397</v>
      </c>
      <c r="D136" s="46" t="s">
        <v>360</v>
      </c>
      <c r="E136" s="23" t="e">
        <f>VLOOKUP(C136,'DANHSACHKSK 2019MSBHYT'!$D$12:$E$336,4,0)</f>
        <v>#REF!</v>
      </c>
      <c r="F136" s="23">
        <v>1905</v>
      </c>
      <c r="G136" s="46" t="s">
        <v>360</v>
      </c>
      <c r="H136" s="23" t="s">
        <v>398</v>
      </c>
      <c r="I136" s="46" t="s">
        <v>399</v>
      </c>
      <c r="J136" s="23">
        <v>1905</v>
      </c>
      <c r="K136" s="25" t="str">
        <f t="shared" si="2"/>
        <v>Nguyễn Phú Tân 1905</v>
      </c>
      <c r="L136" s="276" t="e">
        <f>VLOOKUP(K136,'DANHSACHKSK 2019MSBHYT'!#REF!,2,0)</f>
        <v>#REF!</v>
      </c>
      <c r="M136" s="33">
        <v>134</v>
      </c>
      <c r="N136" s="26" t="s">
        <v>360</v>
      </c>
      <c r="O136" s="46" t="s">
        <v>360</v>
      </c>
      <c r="P136" s="48">
        <v>41</v>
      </c>
      <c r="Q136" s="47"/>
      <c r="R136" s="47">
        <v>1977</v>
      </c>
      <c r="S136" s="47"/>
      <c r="T136" s="47"/>
      <c r="U136" s="36" t="s">
        <v>45</v>
      </c>
      <c r="V136" s="41"/>
      <c r="W136" s="37" t="s">
        <v>45</v>
      </c>
      <c r="X136" s="37"/>
      <c r="Y136" s="37"/>
      <c r="Z136" s="37"/>
      <c r="AA136" s="37" t="s">
        <v>45</v>
      </c>
      <c r="AB136" s="37"/>
      <c r="AC136" s="37" t="s">
        <v>45</v>
      </c>
      <c r="AD136" s="37" t="s">
        <v>45</v>
      </c>
      <c r="AE136" s="37" t="s">
        <v>45</v>
      </c>
      <c r="AF136" s="42"/>
      <c r="AG136" s="41"/>
      <c r="AH136" s="41"/>
      <c r="AI136" s="44"/>
      <c r="AJ136" s="44"/>
      <c r="AK136" s="41"/>
      <c r="AL136" s="41"/>
      <c r="AM136" s="49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0"/>
      <c r="BB136" s="40"/>
    </row>
    <row r="137" spans="1:54" ht="20.100000000000001" customHeight="1">
      <c r="A137" s="33">
        <v>135</v>
      </c>
      <c r="B137" s="45">
        <v>107</v>
      </c>
      <c r="C137" s="46" t="s">
        <v>400</v>
      </c>
      <c r="D137" s="46" t="s">
        <v>360</v>
      </c>
      <c r="E137" s="23" t="e">
        <f>VLOOKUP(C137,'DANHSACHKSK 2019MSBHYT'!$D$12:$E$336,4,0)</f>
        <v>#REF!</v>
      </c>
      <c r="F137" s="23">
        <v>1979</v>
      </c>
      <c r="G137" s="46" t="s">
        <v>360</v>
      </c>
      <c r="H137" s="23" t="s">
        <v>401</v>
      </c>
      <c r="I137" s="46" t="s">
        <v>332</v>
      </c>
      <c r="J137" s="23">
        <v>1979</v>
      </c>
      <c r="K137" s="25" t="str">
        <f t="shared" si="2"/>
        <v>Nguyễn Phương Hà 1979</v>
      </c>
      <c r="L137" s="276" t="e">
        <f>VLOOKUP(K137,'DANHSACHKSK 2019MSBHYT'!#REF!,2,0)</f>
        <v>#REF!</v>
      </c>
      <c r="M137" s="33">
        <v>135</v>
      </c>
      <c r="N137" s="26" t="e">
        <v>#N/A</v>
      </c>
      <c r="O137" s="46" t="s">
        <v>360</v>
      </c>
      <c r="P137" s="48"/>
      <c r="Q137" s="47">
        <v>1979</v>
      </c>
      <c r="R137" s="47">
        <v>1979</v>
      </c>
      <c r="S137" s="47">
        <v>39</v>
      </c>
      <c r="T137" s="47">
        <v>1979</v>
      </c>
      <c r="U137" s="36" t="s">
        <v>45</v>
      </c>
      <c r="V137" s="41"/>
      <c r="W137" s="37" t="s">
        <v>45</v>
      </c>
      <c r="X137" s="37"/>
      <c r="Y137" s="37"/>
      <c r="Z137" s="37"/>
      <c r="AA137" s="37">
        <v>1</v>
      </c>
      <c r="AB137" s="37"/>
      <c r="AC137" s="37" t="s">
        <v>45</v>
      </c>
      <c r="AD137" s="37" t="s">
        <v>45</v>
      </c>
      <c r="AE137" s="37" t="s">
        <v>45</v>
      </c>
      <c r="AF137" s="41"/>
      <c r="AG137" s="41"/>
      <c r="AH137" s="41"/>
      <c r="AI137" s="44"/>
      <c r="AJ137" s="44"/>
      <c r="AK137" s="41"/>
      <c r="AL137" s="41"/>
      <c r="AM137" s="49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0"/>
      <c r="BB137" s="40"/>
    </row>
    <row r="138" spans="1:54" ht="20.100000000000001" customHeight="1">
      <c r="A138" s="33">
        <v>136</v>
      </c>
      <c r="B138" s="45">
        <v>111</v>
      </c>
      <c r="C138" s="46" t="s">
        <v>402</v>
      </c>
      <c r="D138" s="46" t="s">
        <v>360</v>
      </c>
      <c r="E138" s="23" t="e">
        <f>VLOOKUP(C138,'DANHSACHKSK 2019MSBHYT'!$D$12:$E$336,4,0)</f>
        <v>#N/A</v>
      </c>
      <c r="F138" s="47">
        <v>1975</v>
      </c>
      <c r="G138" s="46" t="s">
        <v>360</v>
      </c>
      <c r="H138" s="23" t="s">
        <v>403</v>
      </c>
      <c r="I138" s="46" t="s">
        <v>359</v>
      </c>
      <c r="J138" s="47">
        <v>1975</v>
      </c>
      <c r="K138" s="25" t="str">
        <f t="shared" si="2"/>
        <v>Đặng Thị Kiến Trúc 1975</v>
      </c>
      <c r="L138" s="276" t="e">
        <f>VLOOKUP(K138,'DANHSACHKSK 2019MSBHYT'!#REF!,2,0)</f>
        <v>#REF!</v>
      </c>
      <c r="M138" s="33">
        <v>136</v>
      </c>
      <c r="N138" s="26" t="e">
        <v>#N/A</v>
      </c>
      <c r="O138" s="46" t="s">
        <v>360</v>
      </c>
      <c r="P138" s="48"/>
      <c r="Q138" s="47">
        <v>1975</v>
      </c>
      <c r="R138" s="47">
        <v>1975</v>
      </c>
      <c r="S138" s="47">
        <v>43</v>
      </c>
      <c r="T138" s="47">
        <v>1975</v>
      </c>
      <c r="U138" s="36" t="s">
        <v>45</v>
      </c>
      <c r="V138" s="41">
        <v>1</v>
      </c>
      <c r="W138" s="37" t="s">
        <v>45</v>
      </c>
      <c r="X138" s="37"/>
      <c r="Y138" s="37"/>
      <c r="Z138" s="37"/>
      <c r="AA138" s="37"/>
      <c r="AB138" s="37"/>
      <c r="AC138" s="37" t="s">
        <v>45</v>
      </c>
      <c r="AD138" s="37" t="s">
        <v>45</v>
      </c>
      <c r="AE138" s="37" t="s">
        <v>45</v>
      </c>
      <c r="AF138" s="42"/>
      <c r="AG138" s="41"/>
      <c r="AH138" s="41"/>
      <c r="AI138" s="44"/>
      <c r="AJ138" s="44"/>
      <c r="AK138" s="41"/>
      <c r="AL138" s="41"/>
      <c r="AM138" s="49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4"/>
      <c r="AZ138" s="44"/>
      <c r="BA138" s="40"/>
      <c r="BB138" s="40"/>
    </row>
    <row r="139" spans="1:54" ht="20.100000000000001" customHeight="1">
      <c r="A139" s="33">
        <v>137</v>
      </c>
      <c r="B139" s="45">
        <v>144</v>
      </c>
      <c r="C139" s="46" t="s">
        <v>404</v>
      </c>
      <c r="D139" s="46" t="s">
        <v>360</v>
      </c>
      <c r="E139" s="23" t="e">
        <f>VLOOKUP(C139,'DANHSACHKSK 2019MSBHYT'!$D$12:$E$336,4,0)</f>
        <v>#REF!</v>
      </c>
      <c r="F139" s="23">
        <v>1981</v>
      </c>
      <c r="G139" s="46" t="s">
        <v>360</v>
      </c>
      <c r="H139" s="23" t="s">
        <v>405</v>
      </c>
      <c r="I139" s="46" t="s">
        <v>67</v>
      </c>
      <c r="J139" s="23">
        <v>1981</v>
      </c>
      <c r="K139" s="25" t="str">
        <f t="shared" si="2"/>
        <v>Trịnh Khắc Vũ 1981</v>
      </c>
      <c r="L139" s="276" t="e">
        <f>VLOOKUP(K139,'DANHSACHKSK 2019MSBHYT'!#REF!,2,0)</f>
        <v>#REF!</v>
      </c>
      <c r="M139" s="33">
        <v>137</v>
      </c>
      <c r="N139" s="26" t="s">
        <v>360</v>
      </c>
      <c r="O139" s="46" t="s">
        <v>360</v>
      </c>
      <c r="P139" s="48">
        <v>37</v>
      </c>
      <c r="Q139" s="47"/>
      <c r="R139" s="47">
        <v>1981</v>
      </c>
      <c r="S139" s="47"/>
      <c r="T139" s="47"/>
      <c r="U139" s="36" t="s">
        <v>45</v>
      </c>
      <c r="V139" s="42"/>
      <c r="W139" s="37" t="s">
        <v>45</v>
      </c>
      <c r="X139" s="37"/>
      <c r="Y139" s="37"/>
      <c r="Z139" s="37"/>
      <c r="AA139" s="37" t="s">
        <v>45</v>
      </c>
      <c r="AB139" s="37"/>
      <c r="AC139" s="37" t="s">
        <v>45</v>
      </c>
      <c r="AD139" s="37" t="s">
        <v>45</v>
      </c>
      <c r="AE139" s="37" t="s">
        <v>45</v>
      </c>
      <c r="AF139" s="42"/>
      <c r="AG139" s="41"/>
      <c r="AH139" s="41"/>
      <c r="AI139" s="44"/>
      <c r="AJ139" s="44"/>
      <c r="AK139" s="41"/>
      <c r="AL139" s="41"/>
      <c r="AM139" s="49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  <c r="BA139" s="40"/>
      <c r="BB139" s="40"/>
    </row>
    <row r="140" spans="1:54" ht="20.100000000000001" customHeight="1">
      <c r="A140" s="33">
        <v>138</v>
      </c>
      <c r="B140" s="45">
        <v>133</v>
      </c>
      <c r="C140" s="46" t="s">
        <v>406</v>
      </c>
      <c r="D140" s="46" t="s">
        <v>360</v>
      </c>
      <c r="E140" s="23" t="e">
        <f>VLOOKUP(C140,'DANHSACHKSK 2019MSBHYT'!$D$12:$E$336,4,0)</f>
        <v>#REF!</v>
      </c>
      <c r="F140" s="23">
        <v>1978</v>
      </c>
      <c r="G140" s="46" t="s">
        <v>360</v>
      </c>
      <c r="H140" s="23" t="s">
        <v>172</v>
      </c>
      <c r="I140" s="46" t="s">
        <v>376</v>
      </c>
      <c r="J140" s="23">
        <v>1978</v>
      </c>
      <c r="K140" s="25" t="str">
        <f t="shared" si="2"/>
        <v>Nguyễn Thị Thanh Tú 1978</v>
      </c>
      <c r="L140" s="276" t="e">
        <f>VLOOKUP(K140,'DANHSACHKSK 2019MSBHYT'!#REF!,2,0)</f>
        <v>#REF!</v>
      </c>
      <c r="M140" s="33">
        <v>138</v>
      </c>
      <c r="N140" s="26" t="e">
        <v>#N/A</v>
      </c>
      <c r="O140" s="46" t="s">
        <v>360</v>
      </c>
      <c r="P140" s="48"/>
      <c r="Q140" s="47">
        <v>1978</v>
      </c>
      <c r="R140" s="47">
        <v>1978</v>
      </c>
      <c r="S140" s="47">
        <v>40</v>
      </c>
      <c r="T140" s="47">
        <v>1978</v>
      </c>
      <c r="U140" s="36" t="s">
        <v>45</v>
      </c>
      <c r="V140" s="41">
        <v>1</v>
      </c>
      <c r="W140" s="37" t="s">
        <v>45</v>
      </c>
      <c r="X140" s="37"/>
      <c r="Y140" s="37"/>
      <c r="Z140" s="37"/>
      <c r="AA140" s="37"/>
      <c r="AB140" s="37"/>
      <c r="AC140" s="37" t="s">
        <v>45</v>
      </c>
      <c r="AD140" s="37" t="s">
        <v>45</v>
      </c>
      <c r="AE140" s="37" t="s">
        <v>45</v>
      </c>
      <c r="AF140" s="42"/>
      <c r="AG140" s="41"/>
      <c r="AH140" s="41"/>
      <c r="AI140" s="44"/>
      <c r="AJ140" s="43"/>
      <c r="AK140" s="42"/>
      <c r="AL140" s="42"/>
      <c r="AM140" s="49"/>
      <c r="AN140" s="44"/>
      <c r="AO140" s="44"/>
      <c r="AP140" s="43"/>
      <c r="AQ140" s="43"/>
      <c r="AR140" s="43"/>
      <c r="AS140" s="44"/>
      <c r="AT140" s="43"/>
      <c r="AU140" s="44"/>
      <c r="AV140" s="44"/>
      <c r="AW140" s="44"/>
      <c r="AX140" s="44"/>
      <c r="AY140" s="44"/>
      <c r="AZ140" s="44"/>
      <c r="BA140" s="40"/>
      <c r="BB140" s="40"/>
    </row>
    <row r="141" spans="1:54" ht="20.100000000000001" customHeight="1">
      <c r="A141" s="33">
        <v>139</v>
      </c>
      <c r="B141" s="45">
        <v>151</v>
      </c>
      <c r="C141" s="46" t="s">
        <v>407</v>
      </c>
      <c r="D141" s="46" t="s">
        <v>360</v>
      </c>
      <c r="E141" s="23" t="e">
        <f>VLOOKUP(C141,'DANHSACHKSK 2019MSBHYT'!$D$12:$E$336,4,0)</f>
        <v>#N/A</v>
      </c>
      <c r="F141" s="47">
        <v>1983</v>
      </c>
      <c r="G141" s="46" t="s">
        <v>360</v>
      </c>
      <c r="H141" s="23" t="s">
        <v>122</v>
      </c>
      <c r="I141" s="46" t="s">
        <v>256</v>
      </c>
      <c r="J141" s="47">
        <v>1983</v>
      </c>
      <c r="K141" s="25" t="str">
        <f t="shared" si="2"/>
        <v>Nguyễn Thị Thuỷ 1983</v>
      </c>
      <c r="L141" s="276" t="e">
        <f>VLOOKUP(K141,'DANHSACHKSK 2019MSBHYT'!#REF!,2,0)</f>
        <v>#REF!</v>
      </c>
      <c r="M141" s="33">
        <v>139</v>
      </c>
      <c r="N141" s="26" t="e">
        <v>#N/A</v>
      </c>
      <c r="O141" s="46" t="s">
        <v>360</v>
      </c>
      <c r="P141" s="48"/>
      <c r="Q141" s="47">
        <v>1983</v>
      </c>
      <c r="R141" s="47">
        <v>1983</v>
      </c>
      <c r="S141" s="47">
        <v>35</v>
      </c>
      <c r="T141" s="47">
        <v>1983</v>
      </c>
      <c r="U141" s="36" t="s">
        <v>45</v>
      </c>
      <c r="V141" s="41"/>
      <c r="W141" s="37" t="s">
        <v>45</v>
      </c>
      <c r="X141" s="37"/>
      <c r="Y141" s="37"/>
      <c r="Z141" s="37"/>
      <c r="AA141" s="37">
        <v>1</v>
      </c>
      <c r="AB141" s="37"/>
      <c r="AC141" s="37" t="s">
        <v>45</v>
      </c>
      <c r="AD141" s="37" t="s">
        <v>45</v>
      </c>
      <c r="AE141" s="37" t="s">
        <v>45</v>
      </c>
      <c r="AF141" s="42"/>
      <c r="AG141" s="41"/>
      <c r="AH141" s="41"/>
      <c r="AI141" s="44"/>
      <c r="AJ141" s="44"/>
      <c r="AK141" s="41"/>
      <c r="AL141" s="41"/>
      <c r="AM141" s="49"/>
      <c r="AN141" s="44"/>
      <c r="AO141" s="44"/>
      <c r="AP141" s="44"/>
      <c r="AQ141" s="44"/>
      <c r="AR141" s="44"/>
      <c r="AS141" s="44"/>
      <c r="AT141" s="44"/>
      <c r="AU141" s="44"/>
      <c r="AV141" s="44"/>
      <c r="AW141" s="44"/>
      <c r="AX141" s="44"/>
      <c r="AY141" s="44"/>
      <c r="AZ141" s="44"/>
      <c r="BA141" s="40"/>
      <c r="BB141" s="40"/>
    </row>
    <row r="142" spans="1:54" ht="20.100000000000001" customHeight="1">
      <c r="A142" s="33">
        <v>140</v>
      </c>
      <c r="B142" s="45">
        <v>141</v>
      </c>
      <c r="C142" s="46" t="s">
        <v>408</v>
      </c>
      <c r="D142" s="46" t="s">
        <v>360</v>
      </c>
      <c r="E142" s="23" t="e">
        <f>VLOOKUP(C142,'DANHSACHKSK 2019MSBHYT'!$D$12:$E$336,4,0)</f>
        <v>#REF!</v>
      </c>
      <c r="F142" s="23">
        <v>1979</v>
      </c>
      <c r="G142" s="46" t="s">
        <v>360</v>
      </c>
      <c r="H142" s="23" t="s">
        <v>115</v>
      </c>
      <c r="I142" s="46" t="s">
        <v>80</v>
      </c>
      <c r="J142" s="23">
        <v>1979</v>
      </c>
      <c r="K142" s="25" t="str">
        <f t="shared" si="2"/>
        <v>Trần Thị Ánh Tuyết 1979</v>
      </c>
      <c r="L142" s="276" t="e">
        <f>VLOOKUP(K142,'DANHSACHKSK 2019MSBHYT'!#REF!,2,0)</f>
        <v>#REF!</v>
      </c>
      <c r="M142" s="33">
        <v>140</v>
      </c>
      <c r="N142" s="26" t="e">
        <v>#N/A</v>
      </c>
      <c r="O142" s="46" t="s">
        <v>360</v>
      </c>
      <c r="P142" s="48"/>
      <c r="Q142" s="47">
        <v>1979</v>
      </c>
      <c r="R142" s="47">
        <v>1979</v>
      </c>
      <c r="S142" s="47">
        <v>39</v>
      </c>
      <c r="T142" s="47">
        <v>1979</v>
      </c>
      <c r="U142" s="36" t="s">
        <v>45</v>
      </c>
      <c r="V142" s="41">
        <v>1</v>
      </c>
      <c r="W142" s="37" t="s">
        <v>45</v>
      </c>
      <c r="X142" s="37"/>
      <c r="Y142" s="37"/>
      <c r="Z142" s="37"/>
      <c r="AA142" s="37"/>
      <c r="AB142" s="37"/>
      <c r="AC142" s="37" t="s">
        <v>45</v>
      </c>
      <c r="AD142" s="37" t="s">
        <v>45</v>
      </c>
      <c r="AE142" s="37" t="s">
        <v>45</v>
      </c>
      <c r="AF142" s="42"/>
      <c r="AG142" s="41"/>
      <c r="AH142" s="41"/>
      <c r="AI142" s="44">
        <v>1</v>
      </c>
      <c r="AJ142" s="44">
        <v>1</v>
      </c>
      <c r="AK142" s="41">
        <v>1</v>
      </c>
      <c r="AL142" s="41">
        <v>1</v>
      </c>
      <c r="AM142" s="49">
        <v>1</v>
      </c>
      <c r="AN142" s="44"/>
      <c r="AO142" s="44"/>
      <c r="AP142" s="44"/>
      <c r="AQ142" s="43"/>
      <c r="AR142" s="43"/>
      <c r="AS142" s="44"/>
      <c r="AT142" s="44"/>
      <c r="AU142" s="44"/>
      <c r="AV142" s="44"/>
      <c r="AW142" s="44">
        <v>1</v>
      </c>
      <c r="AX142" s="44">
        <v>1</v>
      </c>
      <c r="AY142" s="44"/>
      <c r="AZ142" s="44">
        <v>1</v>
      </c>
      <c r="BA142" s="40"/>
      <c r="BB142" s="40"/>
    </row>
    <row r="143" spans="1:54" ht="20.100000000000001" customHeight="1">
      <c r="A143" s="33">
        <v>141</v>
      </c>
      <c r="B143" s="45">
        <v>143</v>
      </c>
      <c r="C143" s="46" t="s">
        <v>409</v>
      </c>
      <c r="D143" s="46" t="s">
        <v>360</v>
      </c>
      <c r="E143" s="23" t="e">
        <f>VLOOKUP(C143,'DANHSACHKSK 2019MSBHYT'!$D$12:$E$336,4,0)</f>
        <v>#N/A</v>
      </c>
      <c r="F143" s="47">
        <v>1983</v>
      </c>
      <c r="G143" s="46" t="s">
        <v>360</v>
      </c>
      <c r="H143" s="23" t="s">
        <v>410</v>
      </c>
      <c r="I143" s="46" t="s">
        <v>396</v>
      </c>
      <c r="J143" s="47">
        <v>1983</v>
      </c>
      <c r="K143" s="25" t="str">
        <f t="shared" si="2"/>
        <v>Giang Phi Hùng 1983</v>
      </c>
      <c r="L143" s="276" t="e">
        <f>VLOOKUP(K143,'DANHSACHKSK 2019MSBHYT'!#REF!,2,0)</f>
        <v>#REF!</v>
      </c>
      <c r="M143" s="33">
        <v>141</v>
      </c>
      <c r="N143" s="26" t="s">
        <v>360</v>
      </c>
      <c r="O143" s="46" t="s">
        <v>360</v>
      </c>
      <c r="P143" s="48">
        <v>35</v>
      </c>
      <c r="Q143" s="47"/>
      <c r="R143" s="47">
        <v>1983</v>
      </c>
      <c r="S143" s="47"/>
      <c r="T143" s="47"/>
      <c r="U143" s="36" t="s">
        <v>45</v>
      </c>
      <c r="V143" s="41"/>
      <c r="W143" s="37" t="s">
        <v>45</v>
      </c>
      <c r="X143" s="37"/>
      <c r="Y143" s="37"/>
      <c r="Z143" s="37"/>
      <c r="AA143" s="37" t="s">
        <v>45</v>
      </c>
      <c r="AB143" s="37"/>
      <c r="AC143" s="37" t="s">
        <v>45</v>
      </c>
      <c r="AD143" s="37" t="s">
        <v>45</v>
      </c>
      <c r="AE143" s="37" t="s">
        <v>45</v>
      </c>
      <c r="AF143" s="42"/>
      <c r="AG143" s="41"/>
      <c r="AH143" s="41"/>
      <c r="AI143" s="44"/>
      <c r="AJ143" s="44">
        <v>1</v>
      </c>
      <c r="AK143" s="41"/>
      <c r="AL143" s="41"/>
      <c r="AM143" s="49"/>
      <c r="AN143" s="44"/>
      <c r="AO143" s="44">
        <v>1</v>
      </c>
      <c r="AP143" s="44"/>
      <c r="AQ143" s="44"/>
      <c r="AR143" s="44"/>
      <c r="AS143" s="44"/>
      <c r="AT143" s="44"/>
      <c r="AU143" s="44"/>
      <c r="AV143" s="44"/>
      <c r="AW143" s="44"/>
      <c r="AX143" s="44"/>
      <c r="AY143" s="44"/>
      <c r="AZ143" s="44"/>
      <c r="BA143" s="40"/>
      <c r="BB143" s="40"/>
    </row>
    <row r="144" spans="1:54" ht="20.100000000000001" customHeight="1">
      <c r="A144" s="33">
        <v>142</v>
      </c>
      <c r="B144" s="45">
        <v>150</v>
      </c>
      <c r="C144" s="46" t="s">
        <v>411</v>
      </c>
      <c r="D144" s="46" t="s">
        <v>360</v>
      </c>
      <c r="E144" s="23" t="e">
        <f>VLOOKUP(C144,'DANHSACHKSK 2019MSBHYT'!$D$12:$E$336,4,0)</f>
        <v>#REF!</v>
      </c>
      <c r="F144" s="23">
        <v>1986</v>
      </c>
      <c r="G144" s="46" t="s">
        <v>360</v>
      </c>
      <c r="H144" s="23" t="s">
        <v>412</v>
      </c>
      <c r="I144" s="46" t="s">
        <v>160</v>
      </c>
      <c r="J144" s="23">
        <v>1986</v>
      </c>
      <c r="K144" s="25" t="str">
        <f t="shared" si="2"/>
        <v>Hà Như Mai 1986</v>
      </c>
      <c r="L144" s="276" t="e">
        <f>VLOOKUP(K144,'DANHSACHKSK 2019MSBHYT'!#REF!,2,0)</f>
        <v>#REF!</v>
      </c>
      <c r="M144" s="33">
        <v>142</v>
      </c>
      <c r="N144" s="26" t="e">
        <v>#N/A</v>
      </c>
      <c r="O144" s="46" t="s">
        <v>360</v>
      </c>
      <c r="P144" s="48"/>
      <c r="Q144" s="47">
        <v>1986</v>
      </c>
      <c r="R144" s="47">
        <v>1986</v>
      </c>
      <c r="S144" s="47">
        <v>32</v>
      </c>
      <c r="T144" s="47">
        <v>1986</v>
      </c>
      <c r="U144" s="36" t="s">
        <v>45</v>
      </c>
      <c r="V144" s="42"/>
      <c r="W144" s="37" t="s">
        <v>45</v>
      </c>
      <c r="X144" s="37"/>
      <c r="Y144" s="37"/>
      <c r="Z144" s="37"/>
      <c r="AA144" s="37" t="s">
        <v>45</v>
      </c>
      <c r="AB144" s="37"/>
      <c r="AC144" s="37" t="s">
        <v>45</v>
      </c>
      <c r="AD144" s="37" t="s">
        <v>45</v>
      </c>
      <c r="AE144" s="37" t="s">
        <v>45</v>
      </c>
      <c r="AF144" s="42"/>
      <c r="AG144" s="41"/>
      <c r="AH144" s="41"/>
      <c r="AI144" s="44"/>
      <c r="AJ144" s="44"/>
      <c r="AK144" s="42"/>
      <c r="AL144" s="42"/>
      <c r="AM144" s="49"/>
      <c r="AN144" s="44"/>
      <c r="AO144" s="44"/>
      <c r="AP144" s="44"/>
      <c r="AQ144" s="44"/>
      <c r="AR144" s="44"/>
      <c r="AS144" s="44"/>
      <c r="AT144" s="44"/>
      <c r="AU144" s="44"/>
      <c r="AV144" s="44"/>
      <c r="AW144" s="44"/>
      <c r="AX144" s="44"/>
      <c r="AY144" s="44"/>
      <c r="AZ144" s="44"/>
      <c r="BA144" s="40"/>
      <c r="BB144" s="40"/>
    </row>
    <row r="145" spans="1:54" ht="20.100000000000001" customHeight="1">
      <c r="A145" s="33">
        <v>143</v>
      </c>
      <c r="B145" s="45">
        <v>142</v>
      </c>
      <c r="C145" s="46" t="s">
        <v>413</v>
      </c>
      <c r="D145" s="46" t="s">
        <v>360</v>
      </c>
      <c r="E145" s="23" t="e">
        <f>VLOOKUP(C145,'DANHSACHKSK 2019MSBHYT'!$D$12:$E$336,4,0)</f>
        <v>#REF!</v>
      </c>
      <c r="F145" s="23">
        <v>1981</v>
      </c>
      <c r="G145" s="46" t="s">
        <v>360</v>
      </c>
      <c r="H145" s="23" t="s">
        <v>414</v>
      </c>
      <c r="I145" s="46" t="s">
        <v>179</v>
      </c>
      <c r="J145" s="23">
        <v>1981</v>
      </c>
      <c r="K145" s="25" t="str">
        <f t="shared" si="2"/>
        <v>Nguyễn Mạnh Phương 1981</v>
      </c>
      <c r="L145" s="276" t="e">
        <f>VLOOKUP(K145,'DANHSACHKSK 2019MSBHYT'!#REF!,2,0)</f>
        <v>#REF!</v>
      </c>
      <c r="M145" s="33">
        <v>143</v>
      </c>
      <c r="N145" s="26" t="s">
        <v>360</v>
      </c>
      <c r="O145" s="46" t="s">
        <v>360</v>
      </c>
      <c r="P145" s="48">
        <v>37</v>
      </c>
      <c r="Q145" s="47"/>
      <c r="R145" s="47">
        <v>1981</v>
      </c>
      <c r="S145" s="47"/>
      <c r="T145" s="47"/>
      <c r="U145" s="36" t="s">
        <v>45</v>
      </c>
      <c r="V145" s="41"/>
      <c r="W145" s="37" t="s">
        <v>45</v>
      </c>
      <c r="X145" s="37"/>
      <c r="Y145" s="37"/>
      <c r="Z145" s="37"/>
      <c r="AA145" s="37" t="s">
        <v>45</v>
      </c>
      <c r="AB145" s="37"/>
      <c r="AC145" s="37" t="s">
        <v>45</v>
      </c>
      <c r="AD145" s="37" t="s">
        <v>45</v>
      </c>
      <c r="AE145" s="37" t="s">
        <v>45</v>
      </c>
      <c r="AF145" s="42"/>
      <c r="AG145" s="41"/>
      <c r="AH145" s="41"/>
      <c r="AI145" s="43"/>
      <c r="AJ145" s="44"/>
      <c r="AK145" s="42"/>
      <c r="AL145" s="42"/>
      <c r="AM145" s="50"/>
      <c r="AN145" s="44"/>
      <c r="AO145" s="44"/>
      <c r="AP145" s="44"/>
      <c r="AQ145" s="44"/>
      <c r="AR145" s="44"/>
      <c r="AS145" s="43"/>
      <c r="AT145" s="44"/>
      <c r="AU145" s="44"/>
      <c r="AV145" s="44"/>
      <c r="AW145" s="44"/>
      <c r="AX145" s="44"/>
      <c r="AY145" s="43"/>
      <c r="AZ145" s="44"/>
      <c r="BA145" s="40"/>
      <c r="BB145" s="40"/>
    </row>
    <row r="146" spans="1:54" ht="20.100000000000001" customHeight="1">
      <c r="A146" s="33">
        <v>144</v>
      </c>
      <c r="B146" s="45">
        <v>176</v>
      </c>
      <c r="C146" s="46" t="s">
        <v>415</v>
      </c>
      <c r="D146" s="46" t="s">
        <v>360</v>
      </c>
      <c r="E146" s="23" t="e">
        <f>VLOOKUP(C146,'DANHSACHKSK 2019MSBHYT'!$D$12:$E$336,4,0)</f>
        <v>#REF!</v>
      </c>
      <c r="F146" s="23">
        <v>1969</v>
      </c>
      <c r="G146" s="46" t="s">
        <v>360</v>
      </c>
      <c r="H146" s="23" t="s">
        <v>117</v>
      </c>
      <c r="I146" s="46" t="s">
        <v>416</v>
      </c>
      <c r="J146" s="23">
        <v>1969</v>
      </c>
      <c r="K146" s="25" t="str">
        <f t="shared" si="2"/>
        <v>Nguyễn Văn Hậu 1969</v>
      </c>
      <c r="L146" s="276" t="e">
        <f>VLOOKUP(K146,'DANHSACHKSK 2019MSBHYT'!#REF!,2,0)</f>
        <v>#REF!</v>
      </c>
      <c r="M146" s="33">
        <v>144</v>
      </c>
      <c r="N146" s="26" t="s">
        <v>360</v>
      </c>
      <c r="O146" s="46" t="s">
        <v>360</v>
      </c>
      <c r="P146" s="48">
        <v>49</v>
      </c>
      <c r="Q146" s="47"/>
      <c r="R146" s="47">
        <v>1969</v>
      </c>
      <c r="S146" s="47"/>
      <c r="T146" s="47"/>
      <c r="U146" s="36" t="s">
        <v>45</v>
      </c>
      <c r="V146" s="42"/>
      <c r="W146" s="37" t="s">
        <v>45</v>
      </c>
      <c r="X146" s="37"/>
      <c r="Y146" s="37"/>
      <c r="Z146" s="37"/>
      <c r="AA146" s="37" t="s">
        <v>45</v>
      </c>
      <c r="AB146" s="37"/>
      <c r="AC146" s="37" t="s">
        <v>45</v>
      </c>
      <c r="AD146" s="37" t="s">
        <v>45</v>
      </c>
      <c r="AE146" s="37" t="s">
        <v>45</v>
      </c>
      <c r="AF146" s="42"/>
      <c r="AG146" s="41"/>
      <c r="AH146" s="41"/>
      <c r="AI146" s="44">
        <v>1</v>
      </c>
      <c r="AJ146" s="44">
        <v>1</v>
      </c>
      <c r="AK146" s="41">
        <v>1</v>
      </c>
      <c r="AL146" s="41"/>
      <c r="AM146" s="49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0"/>
      <c r="BB146" s="40"/>
    </row>
    <row r="147" spans="1:54" ht="20.100000000000001" customHeight="1">
      <c r="A147" s="33">
        <v>145</v>
      </c>
      <c r="B147" s="45">
        <v>332</v>
      </c>
      <c r="C147" s="46" t="s">
        <v>417</v>
      </c>
      <c r="D147" s="46" t="s">
        <v>360</v>
      </c>
      <c r="E147" s="23" t="e">
        <f>VLOOKUP(C147,'DANHSACHKSK 2019MSBHYT'!$D$12:$E$336,4,0)</f>
        <v>#N/A</v>
      </c>
      <c r="F147" s="47">
        <v>1990</v>
      </c>
      <c r="G147" s="46" t="s">
        <v>360</v>
      </c>
      <c r="H147" s="23" t="s">
        <v>418</v>
      </c>
      <c r="I147" s="46" t="s">
        <v>173</v>
      </c>
      <c r="J147" s="47">
        <v>1990</v>
      </c>
      <c r="K147" s="25" t="str">
        <f t="shared" si="2"/>
        <v>Đinh Trần Phương Thảo 1990</v>
      </c>
      <c r="L147" s="276" t="e">
        <f>VLOOKUP(K147,'DANHSACHKSK 2019MSBHYT'!#REF!,2,0)</f>
        <v>#REF!</v>
      </c>
      <c r="M147" s="33">
        <v>145</v>
      </c>
      <c r="N147" s="26" t="e">
        <v>#N/A</v>
      </c>
      <c r="O147" s="46" t="s">
        <v>360</v>
      </c>
      <c r="P147" s="48"/>
      <c r="Q147" s="47">
        <v>1990</v>
      </c>
      <c r="R147" s="47">
        <v>1990</v>
      </c>
      <c r="S147" s="47">
        <v>28</v>
      </c>
      <c r="T147" s="47">
        <v>1990</v>
      </c>
      <c r="U147" s="36" t="s">
        <v>45</v>
      </c>
      <c r="V147" s="41"/>
      <c r="W147" s="37" t="s">
        <v>45</v>
      </c>
      <c r="X147" s="37"/>
      <c r="Y147" s="37"/>
      <c r="Z147" s="37"/>
      <c r="AA147" s="37">
        <v>1</v>
      </c>
      <c r="AB147" s="37"/>
      <c r="AC147" s="37" t="s">
        <v>45</v>
      </c>
      <c r="AD147" s="37" t="s">
        <v>45</v>
      </c>
      <c r="AE147" s="37" t="s">
        <v>45</v>
      </c>
      <c r="AF147" s="42"/>
      <c r="AG147" s="41"/>
      <c r="AH147" s="41"/>
      <c r="AI147" s="44"/>
      <c r="AJ147" s="44"/>
      <c r="AK147" s="41"/>
      <c r="AL147" s="41"/>
      <c r="AM147" s="49"/>
      <c r="AN147" s="44"/>
      <c r="AO147" s="44"/>
      <c r="AP147" s="44"/>
      <c r="AQ147" s="44"/>
      <c r="AR147" s="44"/>
      <c r="AS147" s="44"/>
      <c r="AT147" s="44"/>
      <c r="AU147" s="44"/>
      <c r="AV147" s="44"/>
      <c r="AW147" s="44"/>
      <c r="AX147" s="44"/>
      <c r="AY147" s="44"/>
      <c r="AZ147" s="44"/>
      <c r="BA147" s="40"/>
      <c r="BB147" s="40"/>
    </row>
    <row r="148" spans="1:54" ht="20.100000000000001" customHeight="1">
      <c r="A148" s="33">
        <v>146</v>
      </c>
      <c r="B148" s="45">
        <v>168</v>
      </c>
      <c r="C148" s="46" t="s">
        <v>419</v>
      </c>
      <c r="D148" s="46" t="s">
        <v>360</v>
      </c>
      <c r="E148" s="23" t="e">
        <f>VLOOKUP(C148,'DANHSACHKSK 2019MSBHYT'!$D$12:$E$336,4,0)</f>
        <v>#REF!</v>
      </c>
      <c r="F148" s="23">
        <v>1986</v>
      </c>
      <c r="G148" s="46" t="s">
        <v>360</v>
      </c>
      <c r="H148" s="23" t="s">
        <v>420</v>
      </c>
      <c r="I148" s="46" t="s">
        <v>421</v>
      </c>
      <c r="J148" s="23">
        <v>1986</v>
      </c>
      <c r="K148" s="25" t="str">
        <f t="shared" si="2"/>
        <v>Dương Đức Kiên 1986</v>
      </c>
      <c r="L148" s="276" t="e">
        <f>VLOOKUP(K148,'DANHSACHKSK 2019MSBHYT'!#REF!,2,0)</f>
        <v>#REF!</v>
      </c>
      <c r="M148" s="33">
        <v>146</v>
      </c>
      <c r="N148" s="26" t="s">
        <v>360</v>
      </c>
      <c r="O148" s="46" t="s">
        <v>360</v>
      </c>
      <c r="P148" s="48">
        <v>32</v>
      </c>
      <c r="Q148" s="47"/>
      <c r="R148" s="47">
        <v>1986</v>
      </c>
      <c r="S148" s="47"/>
      <c r="T148" s="47"/>
      <c r="U148" s="36" t="s">
        <v>45</v>
      </c>
      <c r="V148" s="41"/>
      <c r="W148" s="37" t="s">
        <v>45</v>
      </c>
      <c r="X148" s="37"/>
      <c r="Y148" s="37"/>
      <c r="Z148" s="37"/>
      <c r="AA148" s="37" t="s">
        <v>45</v>
      </c>
      <c r="AB148" s="37"/>
      <c r="AC148" s="37" t="s">
        <v>45</v>
      </c>
      <c r="AD148" s="37" t="s">
        <v>45</v>
      </c>
      <c r="AE148" s="37" t="s">
        <v>45</v>
      </c>
      <c r="AF148" s="42"/>
      <c r="AG148" s="41"/>
      <c r="AH148" s="41"/>
      <c r="AI148" s="44"/>
      <c r="AJ148" s="44"/>
      <c r="AK148" s="41"/>
      <c r="AL148" s="41"/>
      <c r="AM148" s="49"/>
      <c r="AN148" s="44"/>
      <c r="AO148" s="44"/>
      <c r="AP148" s="44"/>
      <c r="AQ148" s="44"/>
      <c r="AR148" s="44"/>
      <c r="AS148" s="44"/>
      <c r="AT148" s="44"/>
      <c r="AU148" s="44"/>
      <c r="AV148" s="43"/>
      <c r="AW148" s="43"/>
      <c r="AX148" s="44"/>
      <c r="AY148" s="44"/>
      <c r="AZ148" s="44"/>
      <c r="BA148" s="40"/>
      <c r="BB148" s="40"/>
    </row>
    <row r="149" spans="1:54" ht="20.100000000000001" customHeight="1">
      <c r="A149" s="33">
        <v>147</v>
      </c>
      <c r="B149" s="45">
        <v>199</v>
      </c>
      <c r="C149" s="46" t="s">
        <v>422</v>
      </c>
      <c r="D149" s="46" t="s">
        <v>360</v>
      </c>
      <c r="E149" s="23" t="e">
        <f>VLOOKUP(C149,'DANHSACHKSK 2019MSBHYT'!$D$12:$E$336,4,0)</f>
        <v>#REF!</v>
      </c>
      <c r="F149" s="23">
        <v>1982</v>
      </c>
      <c r="G149" s="46" t="s">
        <v>360</v>
      </c>
      <c r="H149" s="23" t="s">
        <v>270</v>
      </c>
      <c r="I149" s="46" t="s">
        <v>332</v>
      </c>
      <c r="J149" s="23">
        <v>1982</v>
      </c>
      <c r="K149" s="25" t="str">
        <f t="shared" si="2"/>
        <v>Nguyễn Thị Thu Hà 1982</v>
      </c>
      <c r="L149" s="276" t="e">
        <f>VLOOKUP(K149,'DANHSACHKSK 2019MSBHYT'!#REF!,2,0)</f>
        <v>#REF!</v>
      </c>
      <c r="M149" s="33">
        <v>147</v>
      </c>
      <c r="N149" s="26" t="e">
        <v>#N/A</v>
      </c>
      <c r="O149" s="46" t="s">
        <v>360</v>
      </c>
      <c r="P149" s="48"/>
      <c r="Q149" s="47">
        <v>1982</v>
      </c>
      <c r="R149" s="47">
        <v>1982</v>
      </c>
      <c r="S149" s="47">
        <v>36</v>
      </c>
      <c r="T149" s="47">
        <v>1982</v>
      </c>
      <c r="U149" s="36" t="s">
        <v>45</v>
      </c>
      <c r="V149" s="42">
        <v>1</v>
      </c>
      <c r="W149" s="37" t="s">
        <v>45</v>
      </c>
      <c r="X149" s="37"/>
      <c r="Y149" s="37"/>
      <c r="Z149" s="37"/>
      <c r="AA149" s="37"/>
      <c r="AB149" s="37"/>
      <c r="AC149" s="37" t="s">
        <v>45</v>
      </c>
      <c r="AD149" s="37" t="s">
        <v>45</v>
      </c>
      <c r="AE149" s="37" t="s">
        <v>45</v>
      </c>
      <c r="AF149" s="42"/>
      <c r="AG149" s="41"/>
      <c r="AH149" s="41"/>
      <c r="AI149" s="43"/>
      <c r="AJ149" s="44"/>
      <c r="AK149" s="42"/>
      <c r="AL149" s="42"/>
      <c r="AM149" s="50"/>
      <c r="AN149" s="44"/>
      <c r="AO149" s="43"/>
      <c r="AP149" s="43"/>
      <c r="AQ149" s="44"/>
      <c r="AR149" s="44"/>
      <c r="AS149" s="44"/>
      <c r="AT149" s="44"/>
      <c r="AU149" s="44"/>
      <c r="AV149" s="43"/>
      <c r="AW149" s="43"/>
      <c r="AX149" s="44"/>
      <c r="AY149" s="43"/>
      <c r="AZ149" s="43"/>
      <c r="BA149" s="40"/>
      <c r="BB149" s="40"/>
    </row>
    <row r="150" spans="1:54" ht="20.100000000000001" customHeight="1">
      <c r="A150" s="33">
        <v>148</v>
      </c>
      <c r="B150" s="45">
        <v>404</v>
      </c>
      <c r="C150" s="46" t="s">
        <v>423</v>
      </c>
      <c r="D150" s="46" t="s">
        <v>360</v>
      </c>
      <c r="E150" s="23" t="e">
        <f>VLOOKUP(C150,'DANHSACHKSK 2019MSBHYT'!$D$12:$E$336,4,0)</f>
        <v>#REF!</v>
      </c>
      <c r="F150" s="23">
        <v>1979</v>
      </c>
      <c r="G150" s="46" t="s">
        <v>360</v>
      </c>
      <c r="H150" s="23" t="s">
        <v>424</v>
      </c>
      <c r="I150" s="46" t="s">
        <v>425</v>
      </c>
      <c r="J150" s="23">
        <v>1979</v>
      </c>
      <c r="K150" s="25" t="str">
        <f t="shared" si="2"/>
        <v>Ngô Thanh Điền 1979</v>
      </c>
      <c r="L150" s="276" t="e">
        <f>VLOOKUP(K150,'DANHSACHKSK 2019MSBHYT'!#REF!,2,0)</f>
        <v>#REF!</v>
      </c>
      <c r="M150" s="33">
        <v>148</v>
      </c>
      <c r="N150" s="26" t="s">
        <v>360</v>
      </c>
      <c r="O150" s="46" t="s">
        <v>360</v>
      </c>
      <c r="P150" s="48">
        <v>39</v>
      </c>
      <c r="Q150" s="47"/>
      <c r="R150" s="47">
        <v>1979</v>
      </c>
      <c r="S150" s="47"/>
      <c r="T150" s="47"/>
      <c r="U150" s="36" t="s">
        <v>45</v>
      </c>
      <c r="V150" s="41"/>
      <c r="W150" s="37" t="s">
        <v>45</v>
      </c>
      <c r="X150" s="37"/>
      <c r="Y150" s="37"/>
      <c r="Z150" s="37"/>
      <c r="AA150" s="37" t="s">
        <v>45</v>
      </c>
      <c r="AB150" s="37"/>
      <c r="AC150" s="37" t="s">
        <v>45</v>
      </c>
      <c r="AD150" s="37" t="s">
        <v>45</v>
      </c>
      <c r="AE150" s="37" t="s">
        <v>45</v>
      </c>
      <c r="AF150" s="42"/>
      <c r="AG150" s="41"/>
      <c r="AH150" s="41"/>
      <c r="AI150" s="44"/>
      <c r="AJ150" s="44"/>
      <c r="AK150" s="41"/>
      <c r="AL150" s="41"/>
      <c r="AM150" s="49"/>
      <c r="AN150" s="44"/>
      <c r="AO150" s="44"/>
      <c r="AP150" s="44">
        <v>1</v>
      </c>
      <c r="AQ150" s="44"/>
      <c r="AR150" s="44"/>
      <c r="AS150" s="44"/>
      <c r="AT150" s="44"/>
      <c r="AU150" s="44"/>
      <c r="AV150" s="44"/>
      <c r="AW150" s="44"/>
      <c r="AX150" s="44"/>
      <c r="AY150" s="44"/>
      <c r="AZ150" s="44"/>
      <c r="BA150" s="40"/>
      <c r="BB150" s="40"/>
    </row>
    <row r="151" spans="1:54" ht="20.100000000000001" customHeight="1">
      <c r="A151" s="33">
        <v>149</v>
      </c>
      <c r="B151" s="45">
        <v>207</v>
      </c>
      <c r="C151" s="46" t="s">
        <v>426</v>
      </c>
      <c r="D151" s="46" t="s">
        <v>360</v>
      </c>
      <c r="E151" s="23" t="e">
        <f>VLOOKUP(C151,'DANHSACHKSK 2019MSBHYT'!$D$12:$E$336,4,0)</f>
        <v>#REF!</v>
      </c>
      <c r="F151" s="23">
        <v>1988</v>
      </c>
      <c r="G151" s="46" t="s">
        <v>360</v>
      </c>
      <c r="H151" s="23" t="s">
        <v>371</v>
      </c>
      <c r="I151" s="46" t="s">
        <v>427</v>
      </c>
      <c r="J151" s="23">
        <v>1988</v>
      </c>
      <c r="K151" s="25" t="str">
        <f t="shared" si="2"/>
        <v>Phạm Thị Thu Hiền 1988</v>
      </c>
      <c r="L151" s="276" t="e">
        <f>VLOOKUP(K151,'DANHSACHKSK 2019MSBHYT'!#REF!,2,0)</f>
        <v>#REF!</v>
      </c>
      <c r="M151" s="33">
        <v>149</v>
      </c>
      <c r="N151" s="26" t="e">
        <v>#N/A</v>
      </c>
      <c r="O151" s="46" t="s">
        <v>360</v>
      </c>
      <c r="P151" s="48"/>
      <c r="Q151" s="47">
        <v>1988</v>
      </c>
      <c r="R151" s="47">
        <v>1988</v>
      </c>
      <c r="S151" s="47">
        <v>30</v>
      </c>
      <c r="T151" s="47">
        <v>1988</v>
      </c>
      <c r="U151" s="36" t="s">
        <v>45</v>
      </c>
      <c r="V151" s="41">
        <v>1</v>
      </c>
      <c r="W151" s="37" t="s">
        <v>45</v>
      </c>
      <c r="X151" s="37"/>
      <c r="Y151" s="37"/>
      <c r="Z151" s="37"/>
      <c r="AA151" s="37"/>
      <c r="AB151" s="37"/>
      <c r="AC151" s="37" t="s">
        <v>45</v>
      </c>
      <c r="AD151" s="37" t="s">
        <v>45</v>
      </c>
      <c r="AE151" s="37" t="s">
        <v>45</v>
      </c>
      <c r="AF151" s="42"/>
      <c r="AG151" s="41"/>
      <c r="AH151" s="41"/>
      <c r="AI151" s="44"/>
      <c r="AJ151" s="44"/>
      <c r="AK151" s="41"/>
      <c r="AL151" s="41"/>
      <c r="AM151" s="49"/>
      <c r="AN151" s="44"/>
      <c r="AO151" s="44"/>
      <c r="AP151" s="44"/>
      <c r="AQ151" s="44"/>
      <c r="AR151" s="44"/>
      <c r="AS151" s="44"/>
      <c r="AT151" s="44"/>
      <c r="AU151" s="44"/>
      <c r="AV151" s="44"/>
      <c r="AW151" s="44"/>
      <c r="AX151" s="44"/>
      <c r="AY151" s="44"/>
      <c r="AZ151" s="44"/>
      <c r="BA151" s="40"/>
      <c r="BB151" s="40"/>
    </row>
    <row r="152" spans="1:54" ht="20.100000000000001" customHeight="1">
      <c r="A152" s="33">
        <v>150</v>
      </c>
      <c r="B152" s="45">
        <v>103</v>
      </c>
      <c r="C152" s="46" t="s">
        <v>428</v>
      </c>
      <c r="D152" s="46" t="s">
        <v>430</v>
      </c>
      <c r="E152" s="23" t="e">
        <f>VLOOKUP(C152,'DANHSACHKSK 2019MSBHYT'!$D$12:$E$336,4,0)</f>
        <v>#N/A</v>
      </c>
      <c r="F152" s="47">
        <v>1967</v>
      </c>
      <c r="G152" s="46" t="s">
        <v>430</v>
      </c>
      <c r="H152" s="23" t="s">
        <v>429</v>
      </c>
      <c r="I152" s="46" t="s">
        <v>51</v>
      </c>
      <c r="J152" s="47">
        <v>1967</v>
      </c>
      <c r="K152" s="25" t="str">
        <f t="shared" si="2"/>
        <v>Đặng Thị Nhật Minh 1967</v>
      </c>
      <c r="L152" s="276" t="e">
        <f>VLOOKUP(K152,'DANHSACHKSK 2019MSBHYT'!#REF!,2,0)</f>
        <v>#REF!</v>
      </c>
      <c r="M152" s="33">
        <v>150</v>
      </c>
      <c r="N152" s="26" t="e">
        <v>#N/A</v>
      </c>
      <c r="O152" s="46" t="s">
        <v>430</v>
      </c>
      <c r="P152" s="48"/>
      <c r="Q152" s="47">
        <v>1967</v>
      </c>
      <c r="R152" s="47">
        <v>1967</v>
      </c>
      <c r="S152" s="47">
        <v>51</v>
      </c>
      <c r="T152" s="47">
        <v>1967</v>
      </c>
      <c r="U152" s="36" t="s">
        <v>45</v>
      </c>
      <c r="V152" s="41"/>
      <c r="W152" s="37" t="s">
        <v>45</v>
      </c>
      <c r="X152" s="37"/>
      <c r="Y152" s="37"/>
      <c r="Z152" s="37"/>
      <c r="AA152" s="37">
        <v>1</v>
      </c>
      <c r="AB152" s="37"/>
      <c r="AC152" s="37" t="s">
        <v>45</v>
      </c>
      <c r="AD152" s="37" t="s">
        <v>45</v>
      </c>
      <c r="AE152" s="37" t="s">
        <v>45</v>
      </c>
      <c r="AF152" s="42"/>
      <c r="AG152" s="41"/>
      <c r="AH152" s="41"/>
      <c r="AI152" s="44"/>
      <c r="AJ152" s="44"/>
      <c r="AK152" s="41"/>
      <c r="AL152" s="41"/>
      <c r="AM152" s="49"/>
      <c r="AN152" s="44"/>
      <c r="AO152" s="44"/>
      <c r="AP152" s="44"/>
      <c r="AQ152" s="44"/>
      <c r="AR152" s="44"/>
      <c r="AS152" s="44"/>
      <c r="AT152" s="44"/>
      <c r="AU152" s="44"/>
      <c r="AV152" s="44"/>
      <c r="AW152" s="44"/>
      <c r="AX152" s="44"/>
      <c r="AY152" s="44"/>
      <c r="AZ152" s="44"/>
      <c r="BA152" s="40"/>
      <c r="BB152" s="40"/>
    </row>
    <row r="153" spans="1:54" ht="20.100000000000001" customHeight="1">
      <c r="A153" s="33">
        <v>151</v>
      </c>
      <c r="B153" s="45">
        <v>119</v>
      </c>
      <c r="C153" s="46" t="s">
        <v>431</v>
      </c>
      <c r="D153" s="46" t="s">
        <v>430</v>
      </c>
      <c r="E153" s="23" t="e">
        <f>VLOOKUP(C153,'DANHSACHKSK 2019MSBHYT'!$D$12:$E$336,4,0)</f>
        <v>#REF!</v>
      </c>
      <c r="F153" s="23">
        <v>1965</v>
      </c>
      <c r="G153" s="46" t="s">
        <v>430</v>
      </c>
      <c r="H153" s="23" t="s">
        <v>432</v>
      </c>
      <c r="I153" s="46" t="s">
        <v>433</v>
      </c>
      <c r="J153" s="23">
        <v>1965</v>
      </c>
      <c r="K153" s="25" t="str">
        <f t="shared" si="2"/>
        <v>Nguyễn Anh Kiệt 1965</v>
      </c>
      <c r="L153" s="276" t="e">
        <f>VLOOKUP(K153,'DANHSACHKSK 2019MSBHYT'!#REF!,2,0)</f>
        <v>#REF!</v>
      </c>
      <c r="M153" s="33">
        <v>151</v>
      </c>
      <c r="N153" s="26" t="s">
        <v>430</v>
      </c>
      <c r="O153" s="46" t="s">
        <v>430</v>
      </c>
      <c r="P153" s="48">
        <v>53</v>
      </c>
      <c r="Q153" s="47"/>
      <c r="R153" s="47">
        <v>1965</v>
      </c>
      <c r="S153" s="47"/>
      <c r="T153" s="47"/>
      <c r="U153" s="36" t="s">
        <v>45</v>
      </c>
      <c r="V153" s="41"/>
      <c r="W153" s="37" t="s">
        <v>45</v>
      </c>
      <c r="X153" s="37"/>
      <c r="Y153" s="37"/>
      <c r="Z153" s="37"/>
      <c r="AA153" s="37"/>
      <c r="AB153" s="37"/>
      <c r="AC153" s="37" t="s">
        <v>45</v>
      </c>
      <c r="AD153" s="37" t="s">
        <v>45</v>
      </c>
      <c r="AE153" s="37" t="s">
        <v>45</v>
      </c>
      <c r="AF153" s="42"/>
      <c r="AG153" s="41"/>
      <c r="AH153" s="41"/>
      <c r="AI153" s="44"/>
      <c r="AJ153" s="44"/>
      <c r="AK153" s="41"/>
      <c r="AL153" s="41"/>
      <c r="AM153" s="49"/>
      <c r="AN153" s="44"/>
      <c r="AO153" s="44"/>
      <c r="AP153" s="44"/>
      <c r="AQ153" s="44"/>
      <c r="AR153" s="44"/>
      <c r="AS153" s="44"/>
      <c r="AT153" s="44"/>
      <c r="AU153" s="44"/>
      <c r="AV153" s="44"/>
      <c r="AW153" s="44"/>
      <c r="AX153" s="44"/>
      <c r="AY153" s="44"/>
      <c r="AZ153" s="44"/>
      <c r="BA153" s="40"/>
      <c r="BB153" s="40"/>
    </row>
    <row r="154" spans="1:54" ht="20.100000000000001" customHeight="1">
      <c r="A154" s="33">
        <v>152</v>
      </c>
      <c r="B154" s="45">
        <v>134</v>
      </c>
      <c r="C154" s="46" t="s">
        <v>434</v>
      </c>
      <c r="D154" s="46" t="s">
        <v>430</v>
      </c>
      <c r="E154" s="23" t="e">
        <f>VLOOKUP(C154,'DANHSACHKSK 2019MSBHYT'!$D$12:$E$336,4,0)</f>
        <v>#REF!</v>
      </c>
      <c r="F154" s="23">
        <v>1980</v>
      </c>
      <c r="G154" s="46" t="s">
        <v>430</v>
      </c>
      <c r="H154" s="23" t="s">
        <v>435</v>
      </c>
      <c r="I154" s="46" t="s">
        <v>123</v>
      </c>
      <c r="J154" s="23">
        <v>1980</v>
      </c>
      <c r="K154" s="25" t="str">
        <f t="shared" si="2"/>
        <v>Lê Thị Hồng Vân 1980</v>
      </c>
      <c r="L154" s="276" t="e">
        <f>VLOOKUP(K154,'DANHSACHKSK 2019MSBHYT'!#REF!,2,0)</f>
        <v>#REF!</v>
      </c>
      <c r="M154" s="33">
        <v>152</v>
      </c>
      <c r="N154" s="26" t="e">
        <v>#N/A</v>
      </c>
      <c r="O154" s="46" t="s">
        <v>430</v>
      </c>
      <c r="P154" s="48"/>
      <c r="Q154" s="47">
        <v>1980</v>
      </c>
      <c r="R154" s="47">
        <v>1980</v>
      </c>
      <c r="S154" s="47">
        <v>38</v>
      </c>
      <c r="T154" s="47">
        <v>1980</v>
      </c>
      <c r="U154" s="36" t="s">
        <v>45</v>
      </c>
      <c r="V154" s="42">
        <v>1</v>
      </c>
      <c r="W154" s="37" t="s">
        <v>45</v>
      </c>
      <c r="X154" s="37"/>
      <c r="Y154" s="37"/>
      <c r="Z154" s="37"/>
      <c r="AA154" s="37"/>
      <c r="AB154" s="37"/>
      <c r="AC154" s="37" t="s">
        <v>45</v>
      </c>
      <c r="AD154" s="37" t="s">
        <v>45</v>
      </c>
      <c r="AE154" s="37" t="s">
        <v>45</v>
      </c>
      <c r="AF154" s="42"/>
      <c r="AG154" s="41"/>
      <c r="AH154" s="41"/>
      <c r="AI154" s="44"/>
      <c r="AJ154" s="44"/>
      <c r="AK154" s="41"/>
      <c r="AL154" s="41"/>
      <c r="AM154" s="49"/>
      <c r="AN154" s="44"/>
      <c r="AO154" s="44"/>
      <c r="AP154" s="44"/>
      <c r="AQ154" s="44"/>
      <c r="AR154" s="44"/>
      <c r="AS154" s="44"/>
      <c r="AT154" s="44"/>
      <c r="AU154" s="44"/>
      <c r="AV154" s="44"/>
      <c r="AW154" s="44"/>
      <c r="AX154" s="44"/>
      <c r="AY154" s="44"/>
      <c r="AZ154" s="44"/>
      <c r="BA154" s="40"/>
      <c r="BB154" s="40"/>
    </row>
    <row r="155" spans="1:54" ht="20.100000000000001" customHeight="1">
      <c r="A155" s="33">
        <v>153</v>
      </c>
      <c r="B155" s="45">
        <v>122</v>
      </c>
      <c r="C155" s="46" t="s">
        <v>436</v>
      </c>
      <c r="D155" s="46" t="s">
        <v>430</v>
      </c>
      <c r="E155" s="23" t="e">
        <f>VLOOKUP(C155,'DANHSACHKSK 2019MSBHYT'!$D$12:$E$336,4,0)</f>
        <v>#REF!</v>
      </c>
      <c r="F155" s="23">
        <v>1976</v>
      </c>
      <c r="G155" s="46" t="s">
        <v>430</v>
      </c>
      <c r="H155" s="23" t="s">
        <v>122</v>
      </c>
      <c r="I155" s="46" t="s">
        <v>437</v>
      </c>
      <c r="J155" s="23">
        <v>1976</v>
      </c>
      <c r="K155" s="25" t="str">
        <f t="shared" si="2"/>
        <v>Nguyễn Thị Dinh 1976</v>
      </c>
      <c r="L155" s="276" t="e">
        <f>VLOOKUP(K155,'DANHSACHKSK 2019MSBHYT'!#REF!,2,0)</f>
        <v>#REF!</v>
      </c>
      <c r="M155" s="33">
        <v>153</v>
      </c>
      <c r="N155" s="26" t="e">
        <v>#N/A</v>
      </c>
      <c r="O155" s="46" t="s">
        <v>430</v>
      </c>
      <c r="P155" s="48"/>
      <c r="Q155" s="47">
        <v>1976</v>
      </c>
      <c r="R155" s="47">
        <v>1976</v>
      </c>
      <c r="S155" s="47">
        <v>42</v>
      </c>
      <c r="T155" s="47">
        <v>1976</v>
      </c>
      <c r="U155" s="36" t="s">
        <v>45</v>
      </c>
      <c r="V155" s="41">
        <v>1</v>
      </c>
      <c r="W155" s="37" t="s">
        <v>45</v>
      </c>
      <c r="X155" s="37"/>
      <c r="Y155" s="37"/>
      <c r="Z155" s="37"/>
      <c r="AA155" s="37" t="s">
        <v>216</v>
      </c>
      <c r="AB155" s="37"/>
      <c r="AC155" s="37" t="s">
        <v>45</v>
      </c>
      <c r="AD155" s="37" t="s">
        <v>45</v>
      </c>
      <c r="AE155" s="37" t="s">
        <v>45</v>
      </c>
      <c r="AF155" s="42"/>
      <c r="AG155" s="41"/>
      <c r="AH155" s="41"/>
      <c r="AI155" s="44"/>
      <c r="AJ155" s="44"/>
      <c r="AK155" s="41"/>
      <c r="AL155" s="41"/>
      <c r="AM155" s="49"/>
      <c r="AN155" s="44"/>
      <c r="AO155" s="44"/>
      <c r="AP155" s="44"/>
      <c r="AQ155" s="44"/>
      <c r="AR155" s="44"/>
      <c r="AS155" s="44"/>
      <c r="AT155" s="44"/>
      <c r="AU155" s="44"/>
      <c r="AV155" s="44"/>
      <c r="AW155" s="44"/>
      <c r="AX155" s="44"/>
      <c r="AY155" s="44"/>
      <c r="AZ155" s="44"/>
      <c r="BA155" s="40"/>
      <c r="BB155" s="40"/>
    </row>
    <row r="156" spans="1:54" ht="20.100000000000001" customHeight="1">
      <c r="A156" s="33">
        <v>154</v>
      </c>
      <c r="B156" s="45">
        <v>156</v>
      </c>
      <c r="C156" s="46" t="s">
        <v>438</v>
      </c>
      <c r="D156" s="46" t="s">
        <v>430</v>
      </c>
      <c r="E156" s="23" t="e">
        <f>VLOOKUP(C156,'DANHSACHKSK 2019MSBHYT'!$D$12:$E$336,4,0)</f>
        <v>#REF!</v>
      </c>
      <c r="F156" s="23">
        <v>1980</v>
      </c>
      <c r="G156" s="46" t="s">
        <v>430</v>
      </c>
      <c r="H156" s="23" t="s">
        <v>439</v>
      </c>
      <c r="I156" s="46" t="s">
        <v>440</v>
      </c>
      <c r="J156" s="23">
        <v>1980</v>
      </c>
      <c r="K156" s="25" t="str">
        <f t="shared" si="2"/>
        <v>Phạm Thị Vinh 1980</v>
      </c>
      <c r="L156" s="276" t="e">
        <f>VLOOKUP(K156,'DANHSACHKSK 2019MSBHYT'!#REF!,2,0)</f>
        <v>#REF!</v>
      </c>
      <c r="M156" s="33">
        <v>154</v>
      </c>
      <c r="N156" s="26" t="e">
        <v>#N/A</v>
      </c>
      <c r="O156" s="46" t="s">
        <v>430</v>
      </c>
      <c r="P156" s="48"/>
      <c r="Q156" s="47">
        <v>1980</v>
      </c>
      <c r="R156" s="47">
        <v>1980</v>
      </c>
      <c r="S156" s="47">
        <v>38</v>
      </c>
      <c r="T156" s="47">
        <v>1980</v>
      </c>
      <c r="U156" s="36" t="s">
        <v>45</v>
      </c>
      <c r="V156" s="41">
        <v>1</v>
      </c>
      <c r="W156" s="37" t="s">
        <v>45</v>
      </c>
      <c r="X156" s="37"/>
      <c r="Y156" s="37"/>
      <c r="Z156" s="37"/>
      <c r="AA156" s="37"/>
      <c r="AB156" s="37"/>
      <c r="AC156" s="37" t="s">
        <v>45</v>
      </c>
      <c r="AD156" s="37" t="s">
        <v>45</v>
      </c>
      <c r="AE156" s="37" t="s">
        <v>45</v>
      </c>
      <c r="AF156" s="42"/>
      <c r="AG156" s="41"/>
      <c r="AH156" s="41"/>
      <c r="AI156" s="44"/>
      <c r="AJ156" s="44"/>
      <c r="AK156" s="41"/>
      <c r="AL156" s="41"/>
      <c r="AM156" s="49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4"/>
      <c r="AZ156" s="44"/>
      <c r="BA156" s="40"/>
      <c r="BB156" s="40"/>
    </row>
    <row r="157" spans="1:54" ht="20.100000000000001" customHeight="1">
      <c r="A157" s="33">
        <v>155</v>
      </c>
      <c r="B157" s="45">
        <v>149</v>
      </c>
      <c r="C157" s="46" t="s">
        <v>441</v>
      </c>
      <c r="D157" s="46" t="s">
        <v>430</v>
      </c>
      <c r="E157" s="23" t="e">
        <f>VLOOKUP(C157,'DANHSACHKSK 2019MSBHYT'!$D$12:$E$336,4,0)</f>
        <v>#REF!</v>
      </c>
      <c r="F157" s="23">
        <v>1985</v>
      </c>
      <c r="G157" s="46" t="s">
        <v>430</v>
      </c>
      <c r="H157" s="23" t="s">
        <v>442</v>
      </c>
      <c r="I157" s="46" t="s">
        <v>142</v>
      </c>
      <c r="J157" s="23">
        <v>1985</v>
      </c>
      <c r="K157" s="25" t="str">
        <f t="shared" si="2"/>
        <v>Cao Thị Hồng Thắm 1985</v>
      </c>
      <c r="L157" s="276" t="e">
        <f>VLOOKUP(K157,'DANHSACHKSK 2019MSBHYT'!#REF!,2,0)</f>
        <v>#REF!</v>
      </c>
      <c r="M157" s="33">
        <v>155</v>
      </c>
      <c r="N157" s="26" t="e">
        <v>#N/A</v>
      </c>
      <c r="O157" s="46" t="s">
        <v>430</v>
      </c>
      <c r="P157" s="48"/>
      <c r="Q157" s="47">
        <v>1985</v>
      </c>
      <c r="R157" s="47">
        <v>1985</v>
      </c>
      <c r="S157" s="47">
        <v>33</v>
      </c>
      <c r="T157" s="47">
        <v>1985</v>
      </c>
      <c r="U157" s="36" t="s">
        <v>45</v>
      </c>
      <c r="V157" s="42">
        <v>1</v>
      </c>
      <c r="W157" s="37" t="s">
        <v>45</v>
      </c>
      <c r="X157" s="37"/>
      <c r="Y157" s="37"/>
      <c r="Z157" s="37"/>
      <c r="AA157" s="37"/>
      <c r="AB157" s="37"/>
      <c r="AC157" s="37" t="s">
        <v>45</v>
      </c>
      <c r="AD157" s="37" t="s">
        <v>45</v>
      </c>
      <c r="AE157" s="37" t="s">
        <v>45</v>
      </c>
      <c r="AF157" s="42"/>
      <c r="AG157" s="41"/>
      <c r="AH157" s="41"/>
      <c r="AI157" s="44"/>
      <c r="AJ157" s="44"/>
      <c r="AK157" s="41"/>
      <c r="AL157" s="41"/>
      <c r="AM157" s="49"/>
      <c r="AN157" s="44"/>
      <c r="AO157" s="44"/>
      <c r="AP157" s="44"/>
      <c r="AQ157" s="44"/>
      <c r="AR157" s="44"/>
      <c r="AS157" s="44"/>
      <c r="AT157" s="44"/>
      <c r="AU157" s="44"/>
      <c r="AV157" s="44"/>
      <c r="AW157" s="44"/>
      <c r="AX157" s="44"/>
      <c r="AY157" s="44"/>
      <c r="AZ157" s="44"/>
      <c r="BA157" s="40"/>
      <c r="BB157" s="40"/>
    </row>
    <row r="158" spans="1:54" ht="20.100000000000001" customHeight="1">
      <c r="A158" s="33">
        <v>156</v>
      </c>
      <c r="B158" s="45">
        <v>148</v>
      </c>
      <c r="C158" s="46" t="s">
        <v>443</v>
      </c>
      <c r="D158" s="46" t="s">
        <v>430</v>
      </c>
      <c r="E158" s="23" t="e">
        <f>VLOOKUP(C158,'DANHSACHKSK 2019MSBHYT'!$D$12:$E$336,4,0)</f>
        <v>#REF!</v>
      </c>
      <c r="F158" s="23">
        <v>1983</v>
      </c>
      <c r="G158" s="46" t="s">
        <v>430</v>
      </c>
      <c r="H158" s="23" t="s">
        <v>132</v>
      </c>
      <c r="I158" s="46" t="s">
        <v>444</v>
      </c>
      <c r="J158" s="23">
        <v>1983</v>
      </c>
      <c r="K158" s="25" t="str">
        <f t="shared" si="2"/>
        <v>Đỗ Thị Thơm 1983</v>
      </c>
      <c r="L158" s="276" t="e">
        <f>VLOOKUP(K158,'DANHSACHKSK 2019MSBHYT'!#REF!,2,0)</f>
        <v>#REF!</v>
      </c>
      <c r="M158" s="33">
        <v>156</v>
      </c>
      <c r="N158" s="26" t="e">
        <v>#N/A</v>
      </c>
      <c r="O158" s="46" t="s">
        <v>430</v>
      </c>
      <c r="P158" s="48"/>
      <c r="Q158" s="47">
        <v>1983</v>
      </c>
      <c r="R158" s="47">
        <v>1983</v>
      </c>
      <c r="S158" s="47">
        <v>35</v>
      </c>
      <c r="T158" s="47">
        <v>1983</v>
      </c>
      <c r="U158" s="36" t="s">
        <v>45</v>
      </c>
      <c r="V158" s="42">
        <v>1</v>
      </c>
      <c r="W158" s="37" t="s">
        <v>45</v>
      </c>
      <c r="X158" s="37"/>
      <c r="Y158" s="37"/>
      <c r="Z158" s="37"/>
      <c r="AA158" s="37"/>
      <c r="AB158" s="37"/>
      <c r="AC158" s="37" t="s">
        <v>45</v>
      </c>
      <c r="AD158" s="37" t="s">
        <v>45</v>
      </c>
      <c r="AE158" s="37" t="s">
        <v>45</v>
      </c>
      <c r="AF158" s="42"/>
      <c r="AG158" s="41"/>
      <c r="AH158" s="41"/>
      <c r="AI158" s="44"/>
      <c r="AJ158" s="43"/>
      <c r="AK158" s="41"/>
      <c r="AL158" s="41"/>
      <c r="AM158" s="50"/>
      <c r="AN158" s="44"/>
      <c r="AO158" s="44"/>
      <c r="AP158" s="44"/>
      <c r="AQ158" s="44"/>
      <c r="AR158" s="44"/>
      <c r="AS158" s="44"/>
      <c r="AT158" s="44"/>
      <c r="AU158" s="44"/>
      <c r="AV158" s="44"/>
      <c r="AW158" s="44"/>
      <c r="AX158" s="43"/>
      <c r="AY158" s="44"/>
      <c r="AZ158" s="44"/>
      <c r="BA158" s="40"/>
      <c r="BB158" s="40"/>
    </row>
    <row r="159" spans="1:54" ht="20.100000000000001" customHeight="1">
      <c r="A159" s="33">
        <v>157</v>
      </c>
      <c r="B159" s="45">
        <v>137</v>
      </c>
      <c r="C159" s="46" t="s">
        <v>445</v>
      </c>
      <c r="D159" s="46" t="s">
        <v>430</v>
      </c>
      <c r="E159" s="23" t="e">
        <f>VLOOKUP(C159,'DANHSACHKSK 2019MSBHYT'!$D$12:$E$336,4,0)</f>
        <v>#REF!</v>
      </c>
      <c r="F159" s="23">
        <v>1982</v>
      </c>
      <c r="G159" s="46" t="s">
        <v>430</v>
      </c>
      <c r="H159" s="23" t="s">
        <v>446</v>
      </c>
      <c r="I159" s="46" t="s">
        <v>447</v>
      </c>
      <c r="J159" s="23">
        <v>1982</v>
      </c>
      <c r="K159" s="25" t="str">
        <f t="shared" si="2"/>
        <v>Đinh Thị Huyên 1982</v>
      </c>
      <c r="L159" s="276" t="e">
        <f>VLOOKUP(K159,'DANHSACHKSK 2019MSBHYT'!#REF!,2,0)</f>
        <v>#REF!</v>
      </c>
      <c r="M159" s="33">
        <v>157</v>
      </c>
      <c r="N159" s="26" t="e">
        <v>#N/A</v>
      </c>
      <c r="O159" s="46" t="s">
        <v>430</v>
      </c>
      <c r="P159" s="48"/>
      <c r="Q159" s="47">
        <v>1982</v>
      </c>
      <c r="R159" s="47">
        <v>1982</v>
      </c>
      <c r="S159" s="47">
        <v>36</v>
      </c>
      <c r="T159" s="47">
        <v>1982</v>
      </c>
      <c r="U159" s="36" t="s">
        <v>45</v>
      </c>
      <c r="V159" s="42">
        <v>1</v>
      </c>
      <c r="W159" s="37" t="s">
        <v>45</v>
      </c>
      <c r="X159" s="37"/>
      <c r="Y159" s="37"/>
      <c r="Z159" s="37"/>
      <c r="AA159" s="37"/>
      <c r="AB159" s="37"/>
      <c r="AC159" s="37" t="s">
        <v>45</v>
      </c>
      <c r="AD159" s="37" t="s">
        <v>45</v>
      </c>
      <c r="AE159" s="37" t="s">
        <v>45</v>
      </c>
      <c r="AF159" s="42"/>
      <c r="AG159" s="41"/>
      <c r="AH159" s="41"/>
      <c r="AI159" s="44"/>
      <c r="AJ159" s="44"/>
      <c r="AK159" s="41"/>
      <c r="AL159" s="41"/>
      <c r="AM159" s="49"/>
      <c r="AN159" s="44"/>
      <c r="AO159" s="44"/>
      <c r="AP159" s="44"/>
      <c r="AQ159" s="44"/>
      <c r="AR159" s="44"/>
      <c r="AS159" s="44"/>
      <c r="AT159" s="44"/>
      <c r="AU159" s="44"/>
      <c r="AV159" s="44"/>
      <c r="AW159" s="44"/>
      <c r="AX159" s="44"/>
      <c r="AY159" s="44"/>
      <c r="AZ159" s="44"/>
      <c r="BA159" s="40"/>
      <c r="BB159" s="40"/>
    </row>
    <row r="160" spans="1:54" ht="20.100000000000001" customHeight="1">
      <c r="A160" s="33">
        <v>158</v>
      </c>
      <c r="B160" s="45">
        <v>135</v>
      </c>
      <c r="C160" s="46" t="s">
        <v>448</v>
      </c>
      <c r="D160" s="46" t="s">
        <v>430</v>
      </c>
      <c r="E160" s="23" t="e">
        <f>VLOOKUP(C160,'DANHSACHKSK 2019MSBHYT'!$D$12:$E$336,4,0)</f>
        <v>#REF!</v>
      </c>
      <c r="F160" s="23">
        <v>1985</v>
      </c>
      <c r="G160" s="46" t="s">
        <v>430</v>
      </c>
      <c r="H160" s="23" t="s">
        <v>449</v>
      </c>
      <c r="I160" s="46" t="s">
        <v>187</v>
      </c>
      <c r="J160" s="23">
        <v>1985</v>
      </c>
      <c r="K160" s="25" t="str">
        <f t="shared" si="2"/>
        <v>Phan Thị Thùy Trang 1985</v>
      </c>
      <c r="L160" s="276" t="e">
        <f>VLOOKUP(K160,'DANHSACHKSK 2019MSBHYT'!#REF!,2,0)</f>
        <v>#REF!</v>
      </c>
      <c r="M160" s="33">
        <v>158</v>
      </c>
      <c r="N160" s="26" t="e">
        <v>#N/A</v>
      </c>
      <c r="O160" s="46" t="s">
        <v>430</v>
      </c>
      <c r="P160" s="48"/>
      <c r="Q160" s="47">
        <v>1985</v>
      </c>
      <c r="R160" s="47">
        <v>1985</v>
      </c>
      <c r="S160" s="47">
        <v>33</v>
      </c>
      <c r="T160" s="47">
        <v>1985</v>
      </c>
      <c r="U160" s="36" t="s">
        <v>45</v>
      </c>
      <c r="V160" s="41"/>
      <c r="W160" s="37" t="s">
        <v>45</v>
      </c>
      <c r="X160" s="37"/>
      <c r="Y160" s="37"/>
      <c r="Z160" s="37">
        <v>1</v>
      </c>
      <c r="AA160" s="37"/>
      <c r="AB160" s="37"/>
      <c r="AC160" s="37" t="s">
        <v>45</v>
      </c>
      <c r="AD160" s="37" t="s">
        <v>45</v>
      </c>
      <c r="AE160" s="37" t="s">
        <v>45</v>
      </c>
      <c r="AF160" s="42"/>
      <c r="AG160" s="41"/>
      <c r="AH160" s="41"/>
      <c r="AI160" s="44"/>
      <c r="AJ160" s="44"/>
      <c r="AK160" s="41"/>
      <c r="AL160" s="41"/>
      <c r="AM160" s="49"/>
      <c r="AN160" s="44"/>
      <c r="AO160" s="44"/>
      <c r="AP160" s="44">
        <v>1</v>
      </c>
      <c r="AQ160" s="44"/>
      <c r="AR160" s="44"/>
      <c r="AS160" s="44"/>
      <c r="AT160" s="44"/>
      <c r="AU160" s="44"/>
      <c r="AV160" s="44"/>
      <c r="AW160" s="44"/>
      <c r="AX160" s="44"/>
      <c r="AY160" s="44"/>
      <c r="AZ160" s="44"/>
      <c r="BA160" s="40"/>
      <c r="BB160" s="40"/>
    </row>
    <row r="161" spans="1:54" ht="20.100000000000001" customHeight="1">
      <c r="A161" s="33">
        <v>159</v>
      </c>
      <c r="B161" s="45">
        <v>146</v>
      </c>
      <c r="C161" s="46" t="s">
        <v>450</v>
      </c>
      <c r="D161" s="46" t="s">
        <v>430</v>
      </c>
      <c r="E161" s="23" t="e">
        <f>VLOOKUP(C161,'DANHSACHKSK 2019MSBHYT'!$D$12:$E$336,4,0)</f>
        <v>#REF!</v>
      </c>
      <c r="F161" s="23">
        <v>1970</v>
      </c>
      <c r="G161" s="46" t="s">
        <v>430</v>
      </c>
      <c r="H161" s="23" t="s">
        <v>451</v>
      </c>
      <c r="I161" s="46" t="s">
        <v>191</v>
      </c>
      <c r="J161" s="23">
        <v>1970</v>
      </c>
      <c r="K161" s="25" t="str">
        <f t="shared" si="2"/>
        <v>Bùi Thành Dũng 1970</v>
      </c>
      <c r="L161" s="276" t="e">
        <f>VLOOKUP(K161,'DANHSACHKSK 2019MSBHYT'!#REF!,2,0)</f>
        <v>#REF!</v>
      </c>
      <c r="M161" s="33">
        <v>159</v>
      </c>
      <c r="N161" s="26" t="s">
        <v>430</v>
      </c>
      <c r="O161" s="46" t="s">
        <v>430</v>
      </c>
      <c r="P161" s="48">
        <v>48</v>
      </c>
      <c r="Q161" s="47"/>
      <c r="R161" s="47">
        <v>1970</v>
      </c>
      <c r="S161" s="47"/>
      <c r="T161" s="47"/>
      <c r="U161" s="36" t="s">
        <v>45</v>
      </c>
      <c r="V161" s="41"/>
      <c r="W161" s="37" t="s">
        <v>45</v>
      </c>
      <c r="X161" s="37"/>
      <c r="Y161" s="37"/>
      <c r="Z161" s="37"/>
      <c r="AA161" s="37"/>
      <c r="AB161" s="37"/>
      <c r="AC161" s="37" t="s">
        <v>45</v>
      </c>
      <c r="AD161" s="37" t="s">
        <v>45</v>
      </c>
      <c r="AE161" s="37" t="s">
        <v>45</v>
      </c>
      <c r="AF161" s="41"/>
      <c r="AG161" s="41"/>
      <c r="AH161" s="41"/>
      <c r="AI161" s="44">
        <v>1</v>
      </c>
      <c r="AJ161" s="44"/>
      <c r="AK161" s="41">
        <v>1</v>
      </c>
      <c r="AL161" s="41"/>
      <c r="AM161" s="49"/>
      <c r="AN161" s="44"/>
      <c r="AO161" s="44"/>
      <c r="AP161" s="44"/>
      <c r="AQ161" s="41"/>
      <c r="AR161" s="41"/>
      <c r="AS161" s="44"/>
      <c r="AT161" s="44"/>
      <c r="AU161" s="44"/>
      <c r="AV161" s="44"/>
      <c r="AW161" s="44"/>
      <c r="AX161" s="44"/>
      <c r="AY161" s="44"/>
      <c r="AZ161" s="44"/>
      <c r="BA161" s="40"/>
      <c r="BB161" s="40"/>
    </row>
    <row r="162" spans="1:54" ht="20.100000000000001" customHeight="1">
      <c r="A162" s="33">
        <v>160</v>
      </c>
      <c r="B162" s="45">
        <v>147</v>
      </c>
      <c r="C162" s="46" t="s">
        <v>452</v>
      </c>
      <c r="D162" s="46" t="s">
        <v>430</v>
      </c>
      <c r="E162" s="23" t="e">
        <f>VLOOKUP(C162,'DANHSACHKSK 2019MSBHYT'!$D$12:$E$336,4,0)</f>
        <v>#N/A</v>
      </c>
      <c r="F162" s="47">
        <v>1981</v>
      </c>
      <c r="G162" s="46" t="s">
        <v>430</v>
      </c>
      <c r="H162" s="23" t="s">
        <v>186</v>
      </c>
      <c r="I162" s="46" t="s">
        <v>89</v>
      </c>
      <c r="J162" s="47">
        <v>1981</v>
      </c>
      <c r="K162" s="25" t="str">
        <f t="shared" si="2"/>
        <v>Nguyễn Ngọc Quỳnh 1981</v>
      </c>
      <c r="L162" s="276" t="e">
        <f>VLOOKUP(K162,'DANHSACHKSK 2019MSBHYT'!#REF!,2,0)</f>
        <v>#REF!</v>
      </c>
      <c r="M162" s="33">
        <v>160</v>
      </c>
      <c r="N162" s="26" t="s">
        <v>430</v>
      </c>
      <c r="O162" s="46" t="s">
        <v>430</v>
      </c>
      <c r="P162" s="48">
        <v>37</v>
      </c>
      <c r="Q162" s="47"/>
      <c r="R162" s="47">
        <v>1981</v>
      </c>
      <c r="S162" s="47"/>
      <c r="T162" s="47"/>
      <c r="U162" s="36" t="s">
        <v>45</v>
      </c>
      <c r="V162" s="41"/>
      <c r="W162" s="37" t="s">
        <v>45</v>
      </c>
      <c r="X162" s="37"/>
      <c r="Y162" s="37"/>
      <c r="Z162" s="37"/>
      <c r="AA162" s="37"/>
      <c r="AB162" s="37"/>
      <c r="AC162" s="37" t="s">
        <v>45</v>
      </c>
      <c r="AD162" s="37" t="s">
        <v>45</v>
      </c>
      <c r="AE162" s="37" t="s">
        <v>45</v>
      </c>
      <c r="AF162" s="42"/>
      <c r="AG162" s="41"/>
      <c r="AH162" s="41"/>
      <c r="AI162" s="44"/>
      <c r="AJ162" s="44"/>
      <c r="AK162" s="41"/>
      <c r="AL162" s="41"/>
      <c r="AM162" s="49"/>
      <c r="AN162" s="44"/>
      <c r="AO162" s="44"/>
      <c r="AP162" s="44"/>
      <c r="AQ162" s="44"/>
      <c r="AR162" s="44"/>
      <c r="AS162" s="44"/>
      <c r="AT162" s="44"/>
      <c r="AU162" s="44"/>
      <c r="AV162" s="44"/>
      <c r="AW162" s="44"/>
      <c r="AX162" s="44"/>
      <c r="AY162" s="44"/>
      <c r="AZ162" s="44"/>
      <c r="BA162" s="40"/>
      <c r="BB162" s="40"/>
    </row>
    <row r="163" spans="1:54" ht="20.100000000000001" customHeight="1">
      <c r="A163" s="33">
        <v>161</v>
      </c>
      <c r="B163" s="45">
        <v>145</v>
      </c>
      <c r="C163" s="46" t="s">
        <v>453</v>
      </c>
      <c r="D163" s="46" t="s">
        <v>430</v>
      </c>
      <c r="E163" s="23" t="e">
        <f>VLOOKUP(C163,'DANHSACHKSK 2019MSBHYT'!$D$12:$E$336,4,0)</f>
        <v>#REF!</v>
      </c>
      <c r="F163" s="23">
        <v>1984</v>
      </c>
      <c r="G163" s="46" t="s">
        <v>430</v>
      </c>
      <c r="H163" s="23" t="s">
        <v>454</v>
      </c>
      <c r="I163" s="46" t="s">
        <v>455</v>
      </c>
      <c r="J163" s="23">
        <v>1984</v>
      </c>
      <c r="K163" s="25" t="str">
        <f t="shared" si="2"/>
        <v>Lê Thị Mai Hường 1984</v>
      </c>
      <c r="L163" s="276" t="e">
        <f>VLOOKUP(K163,'DANHSACHKSK 2019MSBHYT'!#REF!,2,0)</f>
        <v>#REF!</v>
      </c>
      <c r="M163" s="33">
        <v>161</v>
      </c>
      <c r="N163" s="26" t="e">
        <v>#N/A</v>
      </c>
      <c r="O163" s="46" t="s">
        <v>430</v>
      </c>
      <c r="P163" s="48"/>
      <c r="Q163" s="47">
        <v>1984</v>
      </c>
      <c r="R163" s="47">
        <v>1984</v>
      </c>
      <c r="S163" s="47">
        <v>34</v>
      </c>
      <c r="T163" s="47">
        <v>1984</v>
      </c>
      <c r="U163" s="36" t="s">
        <v>45</v>
      </c>
      <c r="V163" s="41"/>
      <c r="W163" s="37" t="s">
        <v>45</v>
      </c>
      <c r="X163" s="37"/>
      <c r="Y163" s="37"/>
      <c r="Z163" s="37"/>
      <c r="AA163" s="37" t="s">
        <v>45</v>
      </c>
      <c r="AB163" s="37"/>
      <c r="AC163" s="37" t="s">
        <v>45</v>
      </c>
      <c r="AD163" s="37" t="s">
        <v>45</v>
      </c>
      <c r="AE163" s="37" t="s">
        <v>45</v>
      </c>
      <c r="AF163" s="42"/>
      <c r="AG163" s="41"/>
      <c r="AH163" s="41"/>
      <c r="AI163" s="44"/>
      <c r="AJ163" s="44"/>
      <c r="AK163" s="41"/>
      <c r="AL163" s="41"/>
      <c r="AM163" s="49"/>
      <c r="AN163" s="44"/>
      <c r="AO163" s="44"/>
      <c r="AP163" s="44"/>
      <c r="AQ163" s="44"/>
      <c r="AR163" s="44"/>
      <c r="AS163" s="44"/>
      <c r="AT163" s="44"/>
      <c r="AU163" s="44"/>
      <c r="AV163" s="44"/>
      <c r="AW163" s="44"/>
      <c r="AX163" s="44"/>
      <c r="AY163" s="44"/>
      <c r="AZ163" s="44"/>
      <c r="BA163" s="40"/>
      <c r="BB163" s="40"/>
    </row>
    <row r="164" spans="1:54" ht="20.100000000000001" customHeight="1">
      <c r="A164" s="33">
        <v>162</v>
      </c>
      <c r="B164" s="45">
        <v>194</v>
      </c>
      <c r="C164" s="46" t="s">
        <v>456</v>
      </c>
      <c r="D164" s="46" t="s">
        <v>430</v>
      </c>
      <c r="E164" s="23" t="e">
        <f>VLOOKUP(C164,'DANHSACHKSK 2019MSBHYT'!$D$12:$E$336,4,0)</f>
        <v>#REF!</v>
      </c>
      <c r="F164" s="23">
        <v>1979</v>
      </c>
      <c r="G164" s="46" t="s">
        <v>430</v>
      </c>
      <c r="H164" s="23" t="s">
        <v>297</v>
      </c>
      <c r="I164" s="46" t="s">
        <v>457</v>
      </c>
      <c r="J164" s="23">
        <v>1979</v>
      </c>
      <c r="K164" s="25" t="str">
        <f t="shared" si="2"/>
        <v>Trần Văn Lượng 1979</v>
      </c>
      <c r="L164" s="276" t="e">
        <f>VLOOKUP(K164,'DANHSACHKSK 2019MSBHYT'!#REF!,2,0)</f>
        <v>#REF!</v>
      </c>
      <c r="M164" s="33">
        <v>162</v>
      </c>
      <c r="N164" s="26" t="s">
        <v>430</v>
      </c>
      <c r="O164" s="46" t="s">
        <v>430</v>
      </c>
      <c r="P164" s="48">
        <v>39</v>
      </c>
      <c r="Q164" s="47"/>
      <c r="R164" s="47">
        <v>1979</v>
      </c>
      <c r="S164" s="47"/>
      <c r="T164" s="47"/>
      <c r="U164" s="36" t="s">
        <v>45</v>
      </c>
      <c r="V164" s="41"/>
      <c r="W164" s="37" t="s">
        <v>45</v>
      </c>
      <c r="X164" s="37"/>
      <c r="Y164" s="37"/>
      <c r="Z164" s="37"/>
      <c r="AA164" s="37"/>
      <c r="AB164" s="37"/>
      <c r="AC164" s="37" t="s">
        <v>45</v>
      </c>
      <c r="AD164" s="37" t="s">
        <v>45</v>
      </c>
      <c r="AE164" s="37" t="s">
        <v>45</v>
      </c>
      <c r="AF164" s="42"/>
      <c r="AG164" s="41"/>
      <c r="AH164" s="41"/>
      <c r="AI164" s="43"/>
      <c r="AJ164" s="43"/>
      <c r="AK164" s="42"/>
      <c r="AL164" s="42"/>
      <c r="AM164" s="49"/>
      <c r="AN164" s="44"/>
      <c r="AO164" s="44"/>
      <c r="AP164" s="44"/>
      <c r="AQ164" s="44"/>
      <c r="AR164" s="44"/>
      <c r="AS164" s="44"/>
      <c r="AT164" s="44"/>
      <c r="AU164" s="44"/>
      <c r="AV164" s="44"/>
      <c r="AW164" s="44"/>
      <c r="AX164" s="44"/>
      <c r="AY164" s="44"/>
      <c r="AZ164" s="44"/>
      <c r="BA164" s="40"/>
      <c r="BB164" s="40"/>
    </row>
    <row r="165" spans="1:54" ht="20.100000000000001" customHeight="1">
      <c r="A165" s="33">
        <v>163</v>
      </c>
      <c r="B165" s="45">
        <v>120</v>
      </c>
      <c r="C165" s="46" t="s">
        <v>458</v>
      </c>
      <c r="D165" s="46" t="s">
        <v>430</v>
      </c>
      <c r="E165" s="23" t="e">
        <f>VLOOKUP(C165,'DANHSACHKSK 2019MSBHYT'!$D$12:$E$336,4,0)</f>
        <v>#N/A</v>
      </c>
      <c r="F165" s="47">
        <v>1980</v>
      </c>
      <c r="G165" s="46" t="s">
        <v>430</v>
      </c>
      <c r="H165" s="23" t="s">
        <v>459</v>
      </c>
      <c r="I165" s="46" t="s">
        <v>273</v>
      </c>
      <c r="J165" s="47">
        <v>1980</v>
      </c>
      <c r="K165" s="25" t="str">
        <f t="shared" si="2"/>
        <v>Trần Thị Hồng Thu 1980</v>
      </c>
      <c r="L165" s="276" t="e">
        <f>VLOOKUP(K165,'DANHSACHKSK 2019MSBHYT'!#REF!,2,0)</f>
        <v>#REF!</v>
      </c>
      <c r="M165" s="33">
        <v>163</v>
      </c>
      <c r="N165" s="26" t="e">
        <v>#N/A</v>
      </c>
      <c r="O165" s="46" t="s">
        <v>430</v>
      </c>
      <c r="P165" s="48"/>
      <c r="Q165" s="47">
        <v>1980</v>
      </c>
      <c r="R165" s="47">
        <v>1980</v>
      </c>
      <c r="S165" s="47">
        <v>38</v>
      </c>
      <c r="T165" s="47">
        <v>1980</v>
      </c>
      <c r="U165" s="36" t="s">
        <v>45</v>
      </c>
      <c r="V165" s="41">
        <v>1</v>
      </c>
      <c r="W165" s="37" t="s">
        <v>45</v>
      </c>
      <c r="X165" s="37"/>
      <c r="Y165" s="37"/>
      <c r="Z165" s="37"/>
      <c r="AA165" s="37"/>
      <c r="AB165" s="37"/>
      <c r="AC165" s="37" t="s">
        <v>45</v>
      </c>
      <c r="AD165" s="37" t="s">
        <v>45</v>
      </c>
      <c r="AE165" s="37" t="s">
        <v>45</v>
      </c>
      <c r="AF165" s="41"/>
      <c r="AG165" s="41"/>
      <c r="AH165" s="41"/>
      <c r="AI165" s="44"/>
      <c r="AJ165" s="44"/>
      <c r="AK165" s="41"/>
      <c r="AL165" s="41"/>
      <c r="AM165" s="49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4"/>
      <c r="AZ165" s="44"/>
      <c r="BA165" s="40"/>
      <c r="BB165" s="40"/>
    </row>
    <row r="166" spans="1:54" ht="20.100000000000001" customHeight="1">
      <c r="A166" s="33">
        <v>164</v>
      </c>
      <c r="B166" s="45">
        <v>187</v>
      </c>
      <c r="C166" s="46" t="s">
        <v>460</v>
      </c>
      <c r="D166" s="46" t="s">
        <v>430</v>
      </c>
      <c r="E166" s="23" t="e">
        <f>VLOOKUP(C166,'DANHSACHKSK 2019MSBHYT'!$D$12:$E$336,4,0)</f>
        <v>#REF!</v>
      </c>
      <c r="F166" s="23">
        <v>1985</v>
      </c>
      <c r="G166" s="46" t="s">
        <v>430</v>
      </c>
      <c r="H166" s="23" t="s">
        <v>132</v>
      </c>
      <c r="I166" s="46" t="s">
        <v>461</v>
      </c>
      <c r="J166" s="23">
        <v>1985</v>
      </c>
      <c r="K166" s="25" t="str">
        <f t="shared" si="2"/>
        <v>Đỗ Thị Ngát 1985</v>
      </c>
      <c r="L166" s="276" t="e">
        <f>VLOOKUP(K166,'DANHSACHKSK 2019MSBHYT'!#REF!,2,0)</f>
        <v>#REF!</v>
      </c>
      <c r="M166" s="33">
        <v>164</v>
      </c>
      <c r="N166" s="26" t="e">
        <v>#N/A</v>
      </c>
      <c r="O166" s="46" t="s">
        <v>430</v>
      </c>
      <c r="P166" s="48"/>
      <c r="Q166" s="47">
        <v>1985</v>
      </c>
      <c r="R166" s="47">
        <v>1985</v>
      </c>
      <c r="S166" s="47">
        <v>33</v>
      </c>
      <c r="T166" s="47">
        <v>1985</v>
      </c>
      <c r="U166" s="36" t="s">
        <v>45</v>
      </c>
      <c r="V166" s="42">
        <v>1</v>
      </c>
      <c r="W166" s="37" t="s">
        <v>45</v>
      </c>
      <c r="X166" s="37"/>
      <c r="Y166" s="37"/>
      <c r="Z166" s="37"/>
      <c r="AA166" s="37"/>
      <c r="AB166" s="37"/>
      <c r="AC166" s="37" t="s">
        <v>45</v>
      </c>
      <c r="AD166" s="37" t="s">
        <v>45</v>
      </c>
      <c r="AE166" s="37" t="s">
        <v>45</v>
      </c>
      <c r="AF166" s="42"/>
      <c r="AG166" s="41"/>
      <c r="AH166" s="41"/>
      <c r="AI166" s="44"/>
      <c r="AJ166" s="44"/>
      <c r="AK166" s="41"/>
      <c r="AL166" s="41"/>
      <c r="AM166" s="49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  <c r="AX166" s="44"/>
      <c r="AY166" s="44"/>
      <c r="AZ166" s="44"/>
      <c r="BA166" s="40"/>
      <c r="BB166" s="40"/>
    </row>
    <row r="167" spans="1:54" ht="20.100000000000001" customHeight="1">
      <c r="A167" s="33">
        <v>165</v>
      </c>
      <c r="B167" s="45">
        <v>208</v>
      </c>
      <c r="C167" s="46" t="s">
        <v>462</v>
      </c>
      <c r="D167" s="46" t="s">
        <v>430</v>
      </c>
      <c r="E167" s="23" t="e">
        <f>VLOOKUP(C167,'DANHSACHKSK 2019MSBHYT'!$D$12:$E$336,4,0)</f>
        <v>#REF!</v>
      </c>
      <c r="F167" s="23">
        <v>1983</v>
      </c>
      <c r="G167" s="46" t="s">
        <v>430</v>
      </c>
      <c r="H167" s="23" t="s">
        <v>463</v>
      </c>
      <c r="I167" s="46" t="s">
        <v>187</v>
      </c>
      <c r="J167" s="23">
        <v>1983</v>
      </c>
      <c r="K167" s="25" t="str">
        <f t="shared" si="2"/>
        <v>Hoàng Thị Trang 1983</v>
      </c>
      <c r="L167" s="276" t="e">
        <f>VLOOKUP(K167,'DANHSACHKSK 2019MSBHYT'!#REF!,2,0)</f>
        <v>#REF!</v>
      </c>
      <c r="M167" s="33">
        <v>165</v>
      </c>
      <c r="N167" s="26" t="e">
        <v>#N/A</v>
      </c>
      <c r="O167" s="46" t="s">
        <v>430</v>
      </c>
      <c r="P167" s="48"/>
      <c r="Q167" s="47">
        <v>1983</v>
      </c>
      <c r="R167" s="47">
        <v>1983</v>
      </c>
      <c r="S167" s="47">
        <v>35</v>
      </c>
      <c r="T167" s="47">
        <v>1983</v>
      </c>
      <c r="U167" s="36" t="s">
        <v>45</v>
      </c>
      <c r="V167" s="42">
        <v>1</v>
      </c>
      <c r="W167" s="37" t="s">
        <v>45</v>
      </c>
      <c r="X167" s="37"/>
      <c r="Y167" s="37"/>
      <c r="Z167" s="37"/>
      <c r="AA167" s="37"/>
      <c r="AB167" s="37"/>
      <c r="AC167" s="37" t="s">
        <v>45</v>
      </c>
      <c r="AD167" s="37" t="s">
        <v>45</v>
      </c>
      <c r="AE167" s="37" t="s">
        <v>45</v>
      </c>
      <c r="AF167" s="42"/>
      <c r="AG167" s="41"/>
      <c r="AH167" s="41"/>
      <c r="AI167" s="43"/>
      <c r="AJ167" s="44"/>
      <c r="AK167" s="42"/>
      <c r="AL167" s="42"/>
      <c r="AM167" s="50"/>
      <c r="AN167" s="43"/>
      <c r="AO167" s="43"/>
      <c r="AP167" s="43"/>
      <c r="AQ167" s="43"/>
      <c r="AR167" s="43"/>
      <c r="AS167" s="43"/>
      <c r="AT167" s="44"/>
      <c r="AU167" s="43"/>
      <c r="AV167" s="43"/>
      <c r="AW167" s="43"/>
      <c r="AX167" s="43"/>
      <c r="AY167" s="43"/>
      <c r="AZ167" s="43"/>
      <c r="BA167" s="40"/>
      <c r="BB167" s="40"/>
    </row>
    <row r="168" spans="1:54" ht="20.100000000000001" customHeight="1">
      <c r="A168" s="33">
        <v>166</v>
      </c>
      <c r="B168" s="45">
        <v>200</v>
      </c>
      <c r="C168" s="46" t="s">
        <v>464</v>
      </c>
      <c r="D168" s="46" t="s">
        <v>202</v>
      </c>
      <c r="E168" s="23" t="e">
        <f>VLOOKUP(C168,'DANHSACHKSK 2019MSBHYT'!$D$12:$E$336,4,0)</f>
        <v>#N/A</v>
      </c>
      <c r="F168" s="34">
        <v>1959</v>
      </c>
      <c r="G168" s="46" t="s">
        <v>202</v>
      </c>
      <c r="H168" s="23" t="s">
        <v>63</v>
      </c>
      <c r="I168" s="46" t="s">
        <v>219</v>
      </c>
      <c r="J168" s="34">
        <v>1959</v>
      </c>
      <c r="K168" s="25" t="str">
        <f t="shared" si="2"/>
        <v>Nguyễn Tiến Nhân 1959</v>
      </c>
      <c r="L168" s="276" t="e">
        <f>VLOOKUP(K168,'DANHSACHKSK 2019MSBHYT'!#REF!,2,0)</f>
        <v>#REF!</v>
      </c>
      <c r="M168" s="33">
        <v>166</v>
      </c>
      <c r="N168" s="26" t="s">
        <v>465</v>
      </c>
      <c r="O168" s="46" t="s">
        <v>202</v>
      </c>
      <c r="P168" s="35">
        <v>59</v>
      </c>
      <c r="Q168" s="47"/>
      <c r="R168" s="34">
        <v>1959</v>
      </c>
      <c r="S168" s="47"/>
      <c r="T168" s="47"/>
      <c r="U168" s="36" t="s">
        <v>45</v>
      </c>
      <c r="V168" s="41"/>
      <c r="W168" s="37" t="s">
        <v>45</v>
      </c>
      <c r="X168" s="37"/>
      <c r="Y168" s="37"/>
      <c r="Z168" s="37"/>
      <c r="AA168" s="37"/>
      <c r="AB168" s="58"/>
      <c r="AC168" s="37" t="s">
        <v>45</v>
      </c>
      <c r="AD168" s="37" t="s">
        <v>45</v>
      </c>
      <c r="AE168" s="37" t="s">
        <v>45</v>
      </c>
      <c r="AF168" s="42"/>
      <c r="AG168" s="41"/>
      <c r="AH168" s="41"/>
      <c r="AI168" s="44"/>
      <c r="AJ168" s="44"/>
      <c r="AK168" s="41"/>
      <c r="AL168" s="41"/>
      <c r="AM168" s="49"/>
      <c r="AN168" s="44"/>
      <c r="AO168" s="44"/>
      <c r="AP168" s="44"/>
      <c r="AQ168" s="44"/>
      <c r="AR168" s="44"/>
      <c r="AS168" s="44"/>
      <c r="AT168" s="44"/>
      <c r="AU168" s="44"/>
      <c r="AV168" s="44"/>
      <c r="AW168" s="44"/>
      <c r="AX168" s="44"/>
      <c r="AY168" s="44"/>
      <c r="AZ168" s="44"/>
      <c r="BA168" s="40"/>
      <c r="BB168" s="40"/>
    </row>
    <row r="169" spans="1:54" ht="20.100000000000001" customHeight="1">
      <c r="A169" s="33">
        <v>167</v>
      </c>
      <c r="B169" s="45">
        <v>201</v>
      </c>
      <c r="C169" s="46" t="s">
        <v>466</v>
      </c>
      <c r="D169" s="46" t="s">
        <v>202</v>
      </c>
      <c r="E169" s="23" t="e">
        <f>VLOOKUP(C169,'DANHSACHKSK 2019MSBHYT'!$D$12:$E$336,4,0)</f>
        <v>#REF!</v>
      </c>
      <c r="F169" s="23">
        <v>1963</v>
      </c>
      <c r="G169" s="46" t="s">
        <v>202</v>
      </c>
      <c r="H169" s="23" t="s">
        <v>467</v>
      </c>
      <c r="I169" s="46" t="s">
        <v>468</v>
      </c>
      <c r="J169" s="23">
        <v>1963</v>
      </c>
      <c r="K169" s="25" t="str">
        <f t="shared" si="2"/>
        <v>Nguyễn Tam Cương 1963</v>
      </c>
      <c r="L169" s="276" t="e">
        <f>VLOOKUP(K169,'DANHSACHKSK 2019MSBHYT'!#REF!,2,0)</f>
        <v>#REF!</v>
      </c>
      <c r="M169" s="33">
        <v>167</v>
      </c>
      <c r="N169" s="26" t="s">
        <v>202</v>
      </c>
      <c r="O169" s="46" t="s">
        <v>202</v>
      </c>
      <c r="P169" s="48">
        <v>54</v>
      </c>
      <c r="Q169" s="47"/>
      <c r="R169" s="47">
        <v>1963</v>
      </c>
      <c r="S169" s="47"/>
      <c r="T169" s="47"/>
      <c r="U169" s="36" t="s">
        <v>45</v>
      </c>
      <c r="V169" s="41"/>
      <c r="W169" s="37" t="s">
        <v>45</v>
      </c>
      <c r="X169" s="37"/>
      <c r="Y169" s="37"/>
      <c r="Z169" s="37"/>
      <c r="AA169" s="37"/>
      <c r="AB169" s="58">
        <v>1</v>
      </c>
      <c r="AC169" s="37" t="s">
        <v>45</v>
      </c>
      <c r="AD169" s="37" t="s">
        <v>45</v>
      </c>
      <c r="AE169" s="37" t="s">
        <v>45</v>
      </c>
      <c r="AF169" s="42"/>
      <c r="AG169" s="41"/>
      <c r="AH169" s="41"/>
      <c r="AI169" s="44"/>
      <c r="AJ169" s="44">
        <v>1</v>
      </c>
      <c r="AK169" s="41"/>
      <c r="AL169" s="41"/>
      <c r="AM169" s="49">
        <v>1</v>
      </c>
      <c r="AN169" s="44"/>
      <c r="AO169" s="44"/>
      <c r="AP169" s="44"/>
      <c r="AQ169" s="44"/>
      <c r="AR169" s="44"/>
      <c r="AS169" s="44"/>
      <c r="AT169" s="44"/>
      <c r="AU169" s="44"/>
      <c r="AV169" s="44"/>
      <c r="AW169" s="44"/>
      <c r="AX169" s="44"/>
      <c r="AY169" s="44"/>
      <c r="AZ169" s="44"/>
      <c r="BA169" s="40"/>
      <c r="BB169" s="40"/>
    </row>
    <row r="170" spans="1:54" ht="20.100000000000001" customHeight="1">
      <c r="A170" s="33">
        <v>168</v>
      </c>
      <c r="B170" s="45">
        <v>213</v>
      </c>
      <c r="C170" s="46" t="s">
        <v>469</v>
      </c>
      <c r="D170" s="46" t="s">
        <v>202</v>
      </c>
      <c r="E170" s="23" t="e">
        <f>VLOOKUP(C170,'DANHSACHKSK 2019MSBHYT'!$D$12:$E$336,4,0)</f>
        <v>#REF!</v>
      </c>
      <c r="F170" s="23">
        <v>1981</v>
      </c>
      <c r="G170" s="46" t="s">
        <v>202</v>
      </c>
      <c r="H170" s="23" t="s">
        <v>470</v>
      </c>
      <c r="I170" s="46" t="s">
        <v>440</v>
      </c>
      <c r="J170" s="23">
        <v>1981</v>
      </c>
      <c r="K170" s="25" t="str">
        <f t="shared" si="2"/>
        <v>Chung Trần Thế Vinh 1981</v>
      </c>
      <c r="L170" s="276" t="e">
        <f>VLOOKUP(K170,'DANHSACHKSK 2019MSBHYT'!#REF!,2,0)</f>
        <v>#REF!</v>
      </c>
      <c r="M170" s="33">
        <v>168</v>
      </c>
      <c r="N170" s="26" t="s">
        <v>202</v>
      </c>
      <c r="O170" s="46" t="s">
        <v>202</v>
      </c>
      <c r="P170" s="48">
        <v>37</v>
      </c>
      <c r="Q170" s="47"/>
      <c r="R170" s="47">
        <v>1981</v>
      </c>
      <c r="S170" s="47"/>
      <c r="T170" s="47"/>
      <c r="U170" s="36" t="s">
        <v>45</v>
      </c>
      <c r="V170" s="42"/>
      <c r="W170" s="37" t="s">
        <v>45</v>
      </c>
      <c r="X170" s="37"/>
      <c r="Y170" s="37"/>
      <c r="Z170" s="37"/>
      <c r="AA170" s="37"/>
      <c r="AB170" s="58"/>
      <c r="AC170" s="37" t="s">
        <v>45</v>
      </c>
      <c r="AD170" s="37" t="s">
        <v>45</v>
      </c>
      <c r="AE170" s="37" t="s">
        <v>45</v>
      </c>
      <c r="AF170" s="42"/>
      <c r="AG170" s="41"/>
      <c r="AH170" s="41"/>
      <c r="AI170" s="43"/>
      <c r="AJ170" s="43">
        <v>1</v>
      </c>
      <c r="AK170" s="42">
        <v>1</v>
      </c>
      <c r="AL170" s="42">
        <v>1</v>
      </c>
      <c r="AM170" s="50">
        <v>1</v>
      </c>
      <c r="AN170" s="43"/>
      <c r="AO170" s="43"/>
      <c r="AP170" s="43"/>
      <c r="AQ170" s="43"/>
      <c r="AR170" s="43"/>
      <c r="AS170" s="43"/>
      <c r="AT170" s="44"/>
      <c r="AU170" s="43"/>
      <c r="AV170" s="43"/>
      <c r="AW170" s="43"/>
      <c r="AX170" s="43"/>
      <c r="AY170" s="43"/>
      <c r="AZ170" s="43"/>
      <c r="BA170" s="40"/>
      <c r="BB170" s="40"/>
    </row>
    <row r="171" spans="1:54" ht="20.100000000000001" customHeight="1">
      <c r="A171" s="33">
        <v>169</v>
      </c>
      <c r="B171" s="45">
        <v>205</v>
      </c>
      <c r="C171" s="46" t="s">
        <v>471</v>
      </c>
      <c r="D171" s="46" t="s">
        <v>202</v>
      </c>
      <c r="E171" s="23" t="e">
        <f>VLOOKUP(C171,'DANHSACHKSK 2019MSBHYT'!$D$12:$E$336,4,0)</f>
        <v>#N/A</v>
      </c>
      <c r="F171" s="47">
        <v>1964</v>
      </c>
      <c r="G171" s="46" t="s">
        <v>202</v>
      </c>
      <c r="H171" s="23" t="s">
        <v>472</v>
      </c>
      <c r="I171" s="46" t="s">
        <v>70</v>
      </c>
      <c r="J171" s="47">
        <v>1964</v>
      </c>
      <c r="K171" s="25" t="str">
        <f t="shared" si="2"/>
        <v>Phan Văn Thành 1964</v>
      </c>
      <c r="L171" s="276" t="e">
        <f>VLOOKUP(K171,'DANHSACHKSK 2019MSBHYT'!#REF!,2,0)</f>
        <v>#REF!</v>
      </c>
      <c r="M171" s="33">
        <v>169</v>
      </c>
      <c r="N171" s="26" t="s">
        <v>202</v>
      </c>
      <c r="O171" s="46" t="s">
        <v>202</v>
      </c>
      <c r="P171" s="48">
        <v>54</v>
      </c>
      <c r="Q171" s="47"/>
      <c r="R171" s="47">
        <v>1964</v>
      </c>
      <c r="S171" s="47"/>
      <c r="T171" s="47"/>
      <c r="U171" s="36" t="s">
        <v>45</v>
      </c>
      <c r="V171" s="41"/>
      <c r="W171" s="37" t="s">
        <v>45</v>
      </c>
      <c r="X171" s="37"/>
      <c r="Y171" s="37"/>
      <c r="Z171" s="37"/>
      <c r="AA171" s="37"/>
      <c r="AB171" s="58">
        <v>1</v>
      </c>
      <c r="AC171" s="37" t="s">
        <v>45</v>
      </c>
      <c r="AD171" s="37" t="s">
        <v>45</v>
      </c>
      <c r="AE171" s="37" t="s">
        <v>45</v>
      </c>
      <c r="AF171" s="42"/>
      <c r="AG171" s="41"/>
      <c r="AH171" s="41"/>
      <c r="AI171" s="44">
        <v>1</v>
      </c>
      <c r="AJ171" s="44">
        <v>1</v>
      </c>
      <c r="AK171" s="41">
        <v>1</v>
      </c>
      <c r="AL171" s="41">
        <v>1</v>
      </c>
      <c r="AM171" s="49">
        <v>1</v>
      </c>
      <c r="AN171" s="44">
        <v>1</v>
      </c>
      <c r="AO171" s="44"/>
      <c r="AP171" s="44"/>
      <c r="AQ171" s="44"/>
      <c r="AR171" s="44"/>
      <c r="AS171" s="44"/>
      <c r="AT171" s="44"/>
      <c r="AU171" s="44"/>
      <c r="AV171" s="44"/>
      <c r="AW171" s="44"/>
      <c r="AX171" s="44"/>
      <c r="AY171" s="44"/>
      <c r="AZ171" s="44"/>
      <c r="BA171" s="40"/>
      <c r="BB171" s="40"/>
    </row>
    <row r="172" spans="1:54" ht="20.100000000000001" customHeight="1">
      <c r="A172" s="33">
        <v>170</v>
      </c>
      <c r="B172" s="45">
        <v>203</v>
      </c>
      <c r="C172" s="46" t="s">
        <v>473</v>
      </c>
      <c r="D172" s="46" t="s">
        <v>202</v>
      </c>
      <c r="E172" s="23" t="e">
        <f>VLOOKUP(C172,'DANHSACHKSK 2019MSBHYT'!$D$12:$E$336,4,0)</f>
        <v>#REF!</v>
      </c>
      <c r="F172" s="23">
        <v>1975</v>
      </c>
      <c r="G172" s="46" t="s">
        <v>202</v>
      </c>
      <c r="H172" s="23" t="s">
        <v>474</v>
      </c>
      <c r="I172" s="46" t="s">
        <v>475</v>
      </c>
      <c r="J172" s="23">
        <v>1975</v>
      </c>
      <c r="K172" s="25" t="str">
        <f t="shared" si="2"/>
        <v>Đỗ Thị Phương Khanh 1975</v>
      </c>
      <c r="L172" s="276" t="e">
        <f>VLOOKUP(K172,'DANHSACHKSK 2019MSBHYT'!#REF!,2,0)</f>
        <v>#REF!</v>
      </c>
      <c r="M172" s="33">
        <v>170</v>
      </c>
      <c r="N172" s="26" t="e">
        <v>#N/A</v>
      </c>
      <c r="O172" s="46" t="s">
        <v>202</v>
      </c>
      <c r="P172" s="48"/>
      <c r="Q172" s="47">
        <v>1975</v>
      </c>
      <c r="R172" s="47">
        <v>1975</v>
      </c>
      <c r="S172" s="47">
        <v>43</v>
      </c>
      <c r="T172" s="47">
        <v>1975</v>
      </c>
      <c r="U172" s="36" t="s">
        <v>45</v>
      </c>
      <c r="V172" s="42">
        <v>1</v>
      </c>
      <c r="W172" s="37" t="s">
        <v>45</v>
      </c>
      <c r="X172" s="37"/>
      <c r="Y172" s="37"/>
      <c r="Z172" s="37"/>
      <c r="AA172" s="37"/>
      <c r="AB172" s="58"/>
      <c r="AC172" s="37" t="s">
        <v>45</v>
      </c>
      <c r="AD172" s="37" t="s">
        <v>45</v>
      </c>
      <c r="AE172" s="37" t="s">
        <v>45</v>
      </c>
      <c r="AF172" s="42"/>
      <c r="AG172" s="41"/>
      <c r="AH172" s="41"/>
      <c r="AI172" s="44">
        <v>1</v>
      </c>
      <c r="AJ172" s="44">
        <v>1</v>
      </c>
      <c r="AK172" s="41">
        <v>1</v>
      </c>
      <c r="AL172" s="41">
        <v>1</v>
      </c>
      <c r="AM172" s="49"/>
      <c r="AN172" s="44"/>
      <c r="AO172" s="44"/>
      <c r="AP172" s="44"/>
      <c r="AQ172" s="44"/>
      <c r="AR172" s="44"/>
      <c r="AS172" s="44"/>
      <c r="AT172" s="44"/>
      <c r="AU172" s="44"/>
      <c r="AV172" s="44"/>
      <c r="AW172" s="44"/>
      <c r="AX172" s="44"/>
      <c r="AY172" s="44"/>
      <c r="AZ172" s="44"/>
      <c r="BA172" s="40"/>
      <c r="BB172" s="40"/>
    </row>
    <row r="173" spans="1:54" ht="20.100000000000001" customHeight="1">
      <c r="A173" s="33">
        <v>171</v>
      </c>
      <c r="B173" s="45">
        <v>204</v>
      </c>
      <c r="C173" s="46" t="s">
        <v>476</v>
      </c>
      <c r="D173" s="46" t="s">
        <v>202</v>
      </c>
      <c r="E173" s="23" t="e">
        <f>VLOOKUP(C173,'DANHSACHKSK 2019MSBHYT'!$D$12:$E$336,4,0)</f>
        <v>#REF!</v>
      </c>
      <c r="F173" s="23">
        <v>1975</v>
      </c>
      <c r="G173" s="46" t="s">
        <v>202</v>
      </c>
      <c r="H173" s="23" t="s">
        <v>477</v>
      </c>
      <c r="I173" s="46" t="s">
        <v>357</v>
      </c>
      <c r="J173" s="23">
        <v>1975</v>
      </c>
      <c r="K173" s="25" t="str">
        <f t="shared" si="2"/>
        <v>Trương Thị Phương Hồng 1975</v>
      </c>
      <c r="L173" s="276" t="e">
        <f>VLOOKUP(K173,'DANHSACHKSK 2019MSBHYT'!#REF!,2,0)</f>
        <v>#REF!</v>
      </c>
      <c r="M173" s="33">
        <v>171</v>
      </c>
      <c r="N173" s="26" t="e">
        <v>#N/A</v>
      </c>
      <c r="O173" s="46" t="s">
        <v>202</v>
      </c>
      <c r="P173" s="48"/>
      <c r="Q173" s="47">
        <v>1975</v>
      </c>
      <c r="R173" s="47">
        <v>1975</v>
      </c>
      <c r="S173" s="47">
        <v>43</v>
      </c>
      <c r="T173" s="47">
        <v>1975</v>
      </c>
      <c r="U173" s="36" t="s">
        <v>45</v>
      </c>
      <c r="V173" s="41">
        <v>1</v>
      </c>
      <c r="W173" s="37" t="s">
        <v>45</v>
      </c>
      <c r="X173" s="37"/>
      <c r="Y173" s="37"/>
      <c r="Z173" s="37"/>
      <c r="AA173" s="37"/>
      <c r="AB173" s="58"/>
      <c r="AC173" s="37" t="s">
        <v>45</v>
      </c>
      <c r="AD173" s="37" t="s">
        <v>45</v>
      </c>
      <c r="AE173" s="37" t="s">
        <v>45</v>
      </c>
      <c r="AF173" s="42"/>
      <c r="AG173" s="41"/>
      <c r="AH173" s="41"/>
      <c r="AI173" s="44"/>
      <c r="AJ173" s="44"/>
      <c r="AK173" s="41"/>
      <c r="AL173" s="41"/>
      <c r="AM173" s="49"/>
      <c r="AN173" s="44"/>
      <c r="AO173" s="44"/>
      <c r="AP173" s="44"/>
      <c r="AQ173" s="44"/>
      <c r="AR173" s="44"/>
      <c r="AS173" s="44"/>
      <c r="AT173" s="44"/>
      <c r="AU173" s="44"/>
      <c r="AV173" s="44"/>
      <c r="AW173" s="44"/>
      <c r="AX173" s="44"/>
      <c r="AY173" s="44"/>
      <c r="AZ173" s="44"/>
      <c r="BA173" s="40"/>
      <c r="BB173" s="40"/>
    </row>
    <row r="174" spans="1:54" ht="20.100000000000001" customHeight="1">
      <c r="A174" s="33">
        <v>172</v>
      </c>
      <c r="B174" s="45">
        <v>202</v>
      </c>
      <c r="C174" s="46" t="s">
        <v>478</v>
      </c>
      <c r="D174" s="46" t="s">
        <v>202</v>
      </c>
      <c r="E174" s="23" t="e">
        <f>VLOOKUP(C174,'DANHSACHKSK 2019MSBHYT'!$D$12:$E$336,4,0)</f>
        <v>#REF!</v>
      </c>
      <c r="F174" s="23">
        <v>1971</v>
      </c>
      <c r="G174" s="46" t="s">
        <v>202</v>
      </c>
      <c r="H174" s="23" t="s">
        <v>479</v>
      </c>
      <c r="I174" s="46" t="s">
        <v>480</v>
      </c>
      <c r="J174" s="23">
        <v>1971</v>
      </c>
      <c r="K174" s="25" t="str">
        <f t="shared" si="2"/>
        <v>Vũ Quang Khải 1971</v>
      </c>
      <c r="L174" s="276" t="e">
        <f>VLOOKUP(K174,'DANHSACHKSK 2019MSBHYT'!#REF!,2,0)</f>
        <v>#REF!</v>
      </c>
      <c r="M174" s="33">
        <v>172</v>
      </c>
      <c r="N174" s="26" t="s">
        <v>202</v>
      </c>
      <c r="O174" s="46" t="s">
        <v>202</v>
      </c>
      <c r="P174" s="48">
        <v>47</v>
      </c>
      <c r="Q174" s="47"/>
      <c r="R174" s="47">
        <v>1971</v>
      </c>
      <c r="S174" s="47"/>
      <c r="T174" s="47"/>
      <c r="U174" s="36" t="s">
        <v>45</v>
      </c>
      <c r="V174" s="41"/>
      <c r="W174" s="37" t="s">
        <v>45</v>
      </c>
      <c r="X174" s="37"/>
      <c r="Y174" s="37"/>
      <c r="Z174" s="37"/>
      <c r="AA174" s="37"/>
      <c r="AB174" s="58"/>
      <c r="AC174" s="37" t="s">
        <v>45</v>
      </c>
      <c r="AD174" s="37" t="s">
        <v>45</v>
      </c>
      <c r="AE174" s="37" t="s">
        <v>45</v>
      </c>
      <c r="AF174" s="42"/>
      <c r="AG174" s="41"/>
      <c r="AH174" s="41"/>
      <c r="AI174" s="44"/>
      <c r="AJ174" s="44"/>
      <c r="AK174" s="41"/>
      <c r="AL174" s="41"/>
      <c r="AM174" s="49"/>
      <c r="AN174" s="44"/>
      <c r="AO174" s="44"/>
      <c r="AP174" s="44"/>
      <c r="AQ174" s="44"/>
      <c r="AR174" s="44"/>
      <c r="AS174" s="44"/>
      <c r="AT174" s="44"/>
      <c r="AU174" s="44"/>
      <c r="AV174" s="44"/>
      <c r="AW174" s="44"/>
      <c r="AX174" s="44"/>
      <c r="AY174" s="44"/>
      <c r="AZ174" s="44"/>
      <c r="BA174" s="40"/>
      <c r="BB174" s="40"/>
    </row>
    <row r="175" spans="1:54" ht="20.100000000000001" customHeight="1">
      <c r="A175" s="33">
        <v>173</v>
      </c>
      <c r="B175" s="45">
        <v>216</v>
      </c>
      <c r="C175" s="46" t="s">
        <v>481</v>
      </c>
      <c r="D175" s="46" t="s">
        <v>202</v>
      </c>
      <c r="E175" s="23" t="e">
        <f>VLOOKUP(C175,'DANHSACHKSK 2019MSBHYT'!$D$12:$E$336,4,0)</f>
        <v>#REF!</v>
      </c>
      <c r="F175" s="23">
        <v>1968</v>
      </c>
      <c r="G175" s="46" t="s">
        <v>202</v>
      </c>
      <c r="H175" s="23" t="s">
        <v>482</v>
      </c>
      <c r="I175" s="46" t="s">
        <v>480</v>
      </c>
      <c r="J175" s="23">
        <v>1968</v>
      </c>
      <c r="K175" s="25" t="str">
        <f t="shared" si="2"/>
        <v>Trần Đình Khải 1968</v>
      </c>
      <c r="L175" s="276" t="e">
        <f>VLOOKUP(K175,'DANHSACHKSK 2019MSBHYT'!#REF!,2,0)</f>
        <v>#REF!</v>
      </c>
      <c r="M175" s="33">
        <v>173</v>
      </c>
      <c r="N175" s="26" t="s">
        <v>202</v>
      </c>
      <c r="O175" s="46" t="s">
        <v>202</v>
      </c>
      <c r="P175" s="48">
        <v>50</v>
      </c>
      <c r="Q175" s="47"/>
      <c r="R175" s="47">
        <v>1968</v>
      </c>
      <c r="S175" s="47"/>
      <c r="T175" s="47"/>
      <c r="U175" s="36" t="s">
        <v>45</v>
      </c>
      <c r="V175" s="42"/>
      <c r="W175" s="37" t="s">
        <v>45</v>
      </c>
      <c r="X175" s="37"/>
      <c r="Y175" s="37"/>
      <c r="Z175" s="37"/>
      <c r="AA175" s="37"/>
      <c r="AB175" s="58"/>
      <c r="AC175" s="37" t="s">
        <v>45</v>
      </c>
      <c r="AD175" s="37" t="s">
        <v>45</v>
      </c>
      <c r="AE175" s="37" t="s">
        <v>45</v>
      </c>
      <c r="AF175" s="42"/>
      <c r="AG175" s="41"/>
      <c r="AH175" s="41"/>
      <c r="AI175" s="44"/>
      <c r="AJ175" s="44"/>
      <c r="AK175" s="41"/>
      <c r="AL175" s="41"/>
      <c r="AM175" s="49"/>
      <c r="AN175" s="44"/>
      <c r="AO175" s="44"/>
      <c r="AP175" s="44"/>
      <c r="AQ175" s="43"/>
      <c r="AR175" s="43"/>
      <c r="AS175" s="44"/>
      <c r="AT175" s="44"/>
      <c r="AU175" s="44"/>
      <c r="AV175" s="44"/>
      <c r="AW175" s="44"/>
      <c r="AX175" s="44"/>
      <c r="AY175" s="44"/>
      <c r="AZ175" s="44"/>
      <c r="BA175" s="40"/>
      <c r="BB175" s="40"/>
    </row>
    <row r="176" spans="1:54" ht="20.100000000000001" customHeight="1">
      <c r="A176" s="33">
        <v>174</v>
      </c>
      <c r="B176" s="45">
        <v>9</v>
      </c>
      <c r="C176" s="46" t="s">
        <v>483</v>
      </c>
      <c r="D176" s="46" t="s">
        <v>202</v>
      </c>
      <c r="E176" s="23" t="e">
        <f>VLOOKUP(C176,'DANHSACHKSK 2019MSBHYT'!$D$12:$E$336,4,0)</f>
        <v>#REF!</v>
      </c>
      <c r="F176" s="23">
        <v>1972</v>
      </c>
      <c r="G176" s="46" t="s">
        <v>202</v>
      </c>
      <c r="H176" s="23" t="s">
        <v>484</v>
      </c>
      <c r="I176" s="46" t="s">
        <v>74</v>
      </c>
      <c r="J176" s="23">
        <v>1972</v>
      </c>
      <c r="K176" s="25" t="str">
        <f t="shared" si="2"/>
        <v>Nguyễn Thanh Vĩnh Phúc 1972</v>
      </c>
      <c r="L176" s="276" t="e">
        <f>VLOOKUP(K176,'DANHSACHKSK 2019MSBHYT'!#REF!,2,0)</f>
        <v>#REF!</v>
      </c>
      <c r="M176" s="33">
        <v>174</v>
      </c>
      <c r="N176" s="26" t="s">
        <v>202</v>
      </c>
      <c r="O176" s="46" t="s">
        <v>202</v>
      </c>
      <c r="P176" s="35">
        <v>46</v>
      </c>
      <c r="Q176" s="47"/>
      <c r="R176" s="34">
        <v>1972</v>
      </c>
      <c r="S176" s="47"/>
      <c r="T176" s="47"/>
      <c r="U176" s="36" t="s">
        <v>45</v>
      </c>
      <c r="V176" s="42"/>
      <c r="W176" s="37" t="s">
        <v>45</v>
      </c>
      <c r="X176" s="37"/>
      <c r="Y176" s="37"/>
      <c r="Z176" s="37"/>
      <c r="AA176" s="37"/>
      <c r="AB176" s="58"/>
      <c r="AC176" s="37" t="s">
        <v>45</v>
      </c>
      <c r="AD176" s="37" t="s">
        <v>45</v>
      </c>
      <c r="AE176" s="37" t="s">
        <v>45</v>
      </c>
      <c r="AF176" s="42"/>
      <c r="AG176" s="41"/>
      <c r="AH176" s="41"/>
      <c r="AI176" s="44"/>
      <c r="AJ176" s="44"/>
      <c r="AK176" s="41"/>
      <c r="AL176" s="41"/>
      <c r="AM176" s="49"/>
      <c r="AN176" s="44"/>
      <c r="AO176" s="43"/>
      <c r="AP176" s="44"/>
      <c r="AQ176" s="43"/>
      <c r="AR176" s="43"/>
      <c r="AS176" s="44"/>
      <c r="AT176" s="44"/>
      <c r="AU176" s="44"/>
      <c r="AV176" s="44"/>
      <c r="AW176" s="44"/>
      <c r="AX176" s="44"/>
      <c r="AY176" s="44"/>
      <c r="AZ176" s="44"/>
      <c r="BA176" s="40"/>
      <c r="BB176" s="40"/>
    </row>
    <row r="177" spans="1:54" ht="20.100000000000001" customHeight="1">
      <c r="A177" s="33">
        <v>175</v>
      </c>
      <c r="B177" s="45">
        <v>210</v>
      </c>
      <c r="C177" s="46" t="s">
        <v>485</v>
      </c>
      <c r="D177" s="46" t="s">
        <v>202</v>
      </c>
      <c r="E177" s="23" t="e">
        <f>VLOOKUP(C177,'DANHSACHKSK 2019MSBHYT'!$D$12:$E$336,4,0)</f>
        <v>#REF!</v>
      </c>
      <c r="F177" s="23">
        <v>1971</v>
      </c>
      <c r="G177" s="46" t="s">
        <v>202</v>
      </c>
      <c r="H177" s="23" t="s">
        <v>486</v>
      </c>
      <c r="I177" s="46" t="s">
        <v>187</v>
      </c>
      <c r="J177" s="23">
        <v>1971</v>
      </c>
      <c r="K177" s="25" t="str">
        <f t="shared" si="2"/>
        <v>Phan Thị Xuân Trang 1971</v>
      </c>
      <c r="L177" s="276" t="e">
        <f>VLOOKUP(K177,'DANHSACHKSK 2019MSBHYT'!#REF!,2,0)</f>
        <v>#REF!</v>
      </c>
      <c r="M177" s="33">
        <v>175</v>
      </c>
      <c r="N177" s="26" t="e">
        <v>#N/A</v>
      </c>
      <c r="O177" s="46" t="s">
        <v>202</v>
      </c>
      <c r="P177" s="48"/>
      <c r="Q177" s="47">
        <v>1971</v>
      </c>
      <c r="R177" s="47">
        <v>1971</v>
      </c>
      <c r="S177" s="47">
        <v>47</v>
      </c>
      <c r="T177" s="47">
        <v>1971</v>
      </c>
      <c r="U177" s="36" t="s">
        <v>45</v>
      </c>
      <c r="V177" s="41">
        <v>1</v>
      </c>
      <c r="W177" s="37" t="s">
        <v>45</v>
      </c>
      <c r="X177" s="37"/>
      <c r="Y177" s="37"/>
      <c r="Z177" s="37"/>
      <c r="AA177" s="37"/>
      <c r="AB177" s="58"/>
      <c r="AC177" s="37" t="s">
        <v>45</v>
      </c>
      <c r="AD177" s="37" t="s">
        <v>45</v>
      </c>
      <c r="AE177" s="37" t="s">
        <v>45</v>
      </c>
      <c r="AF177" s="42"/>
      <c r="AG177" s="41"/>
      <c r="AH177" s="41"/>
      <c r="AI177" s="44"/>
      <c r="AJ177" s="44"/>
      <c r="AK177" s="41"/>
      <c r="AL177" s="41"/>
      <c r="AM177" s="49"/>
      <c r="AN177" s="44"/>
      <c r="AO177" s="44"/>
      <c r="AP177" s="44"/>
      <c r="AQ177" s="44"/>
      <c r="AR177" s="44"/>
      <c r="AS177" s="44"/>
      <c r="AT177" s="44"/>
      <c r="AU177" s="44"/>
      <c r="AV177" s="44"/>
      <c r="AW177" s="44"/>
      <c r="AX177" s="44"/>
      <c r="AY177" s="44"/>
      <c r="AZ177" s="44"/>
      <c r="BA177" s="40"/>
      <c r="BB177" s="40"/>
    </row>
    <row r="178" spans="1:54" ht="20.100000000000001" customHeight="1">
      <c r="A178" s="33">
        <v>176</v>
      </c>
      <c r="B178" s="45">
        <v>198</v>
      </c>
      <c r="C178" s="46" t="s">
        <v>487</v>
      </c>
      <c r="D178" s="46" t="s">
        <v>202</v>
      </c>
      <c r="E178" s="23" t="e">
        <f>VLOOKUP(C178,'DANHSACHKSK 2019MSBHYT'!$D$12:$E$336,4,0)</f>
        <v>#N/A</v>
      </c>
      <c r="F178" s="47">
        <v>1978</v>
      </c>
      <c r="G178" s="46" t="s">
        <v>202</v>
      </c>
      <c r="H178" s="23" t="s">
        <v>488</v>
      </c>
      <c r="I178" s="46" t="s">
        <v>489</v>
      </c>
      <c r="J178" s="47">
        <v>1978</v>
      </c>
      <c r="K178" s="25" t="str">
        <f t="shared" si="2"/>
        <v>Vũ Đức Pháp 1978</v>
      </c>
      <c r="L178" s="276" t="e">
        <f>VLOOKUP(K178,'DANHSACHKSK 2019MSBHYT'!#REF!,2,0)</f>
        <v>#REF!</v>
      </c>
      <c r="M178" s="33">
        <v>176</v>
      </c>
      <c r="N178" s="26" t="s">
        <v>202</v>
      </c>
      <c r="O178" s="46" t="s">
        <v>202</v>
      </c>
      <c r="P178" s="48">
        <v>40</v>
      </c>
      <c r="Q178" s="47"/>
      <c r="R178" s="47">
        <v>1978</v>
      </c>
      <c r="S178" s="47"/>
      <c r="T178" s="47"/>
      <c r="U178" s="36" t="s">
        <v>45</v>
      </c>
      <c r="V178" s="41"/>
      <c r="W178" s="37" t="s">
        <v>45</v>
      </c>
      <c r="X178" s="37"/>
      <c r="Y178" s="37"/>
      <c r="Z178" s="37"/>
      <c r="AA178" s="37"/>
      <c r="AB178" s="58"/>
      <c r="AC178" s="37" t="s">
        <v>45</v>
      </c>
      <c r="AD178" s="37" t="s">
        <v>45</v>
      </c>
      <c r="AE178" s="37" t="s">
        <v>45</v>
      </c>
      <c r="AF178" s="42"/>
      <c r="AG178" s="41"/>
      <c r="AH178" s="41"/>
      <c r="AI178" s="44"/>
      <c r="AJ178" s="44"/>
      <c r="AK178" s="41">
        <v>1</v>
      </c>
      <c r="AL178" s="41">
        <v>1</v>
      </c>
      <c r="AM178" s="49"/>
      <c r="AN178" s="44"/>
      <c r="AO178" s="44"/>
      <c r="AP178" s="44"/>
      <c r="AQ178" s="44"/>
      <c r="AR178" s="44"/>
      <c r="AS178" s="44"/>
      <c r="AT178" s="44"/>
      <c r="AU178" s="44"/>
      <c r="AV178" s="44"/>
      <c r="AW178" s="44"/>
      <c r="AX178" s="44"/>
      <c r="AY178" s="44"/>
      <c r="AZ178" s="44"/>
      <c r="BA178" s="40"/>
      <c r="BB178" s="40"/>
    </row>
    <row r="179" spans="1:54" ht="20.100000000000001" customHeight="1">
      <c r="A179" s="33">
        <v>177</v>
      </c>
      <c r="B179" s="45">
        <v>199</v>
      </c>
      <c r="C179" s="46" t="s">
        <v>490</v>
      </c>
      <c r="D179" s="46" t="s">
        <v>202</v>
      </c>
      <c r="E179" s="23" t="e">
        <f>VLOOKUP(C179,'DANHSACHKSK 2019MSBHYT'!$D$12:$E$336,4,0)</f>
        <v>#REF!</v>
      </c>
      <c r="F179" s="23">
        <v>1976</v>
      </c>
      <c r="G179" s="46" t="s">
        <v>202</v>
      </c>
      <c r="H179" s="23" t="s">
        <v>491</v>
      </c>
      <c r="I179" s="46" t="s">
        <v>163</v>
      </c>
      <c r="J179" s="23">
        <v>1976</v>
      </c>
      <c r="K179" s="25" t="str">
        <f t="shared" si="2"/>
        <v>Dương Minh Chung 1976</v>
      </c>
      <c r="L179" s="276" t="e">
        <f>VLOOKUP(K179,'DANHSACHKSK 2019MSBHYT'!#REF!,2,0)</f>
        <v>#REF!</v>
      </c>
      <c r="M179" s="33">
        <v>177</v>
      </c>
      <c r="N179" s="26" t="s">
        <v>202</v>
      </c>
      <c r="O179" s="46" t="s">
        <v>202</v>
      </c>
      <c r="P179" s="48">
        <v>42</v>
      </c>
      <c r="Q179" s="47"/>
      <c r="R179" s="47">
        <v>1976</v>
      </c>
      <c r="S179" s="47"/>
      <c r="T179" s="47"/>
      <c r="U179" s="36" t="s">
        <v>45</v>
      </c>
      <c r="V179" s="42"/>
      <c r="W179" s="37" t="s">
        <v>45</v>
      </c>
      <c r="X179" s="37"/>
      <c r="Y179" s="37"/>
      <c r="Z179" s="37"/>
      <c r="AA179" s="37"/>
      <c r="AB179" s="58"/>
      <c r="AC179" s="37" t="s">
        <v>45</v>
      </c>
      <c r="AD179" s="37" t="s">
        <v>45</v>
      </c>
      <c r="AE179" s="37" t="s">
        <v>45</v>
      </c>
      <c r="AF179" s="42"/>
      <c r="AG179" s="41"/>
      <c r="AH179" s="41"/>
      <c r="AI179" s="44"/>
      <c r="AJ179" s="44"/>
      <c r="AK179" s="41"/>
      <c r="AL179" s="41"/>
      <c r="AM179" s="49"/>
      <c r="AN179" s="44"/>
      <c r="AO179" s="44"/>
      <c r="AP179" s="44"/>
      <c r="AQ179" s="43"/>
      <c r="AR179" s="43"/>
      <c r="AS179" s="44"/>
      <c r="AT179" s="44"/>
      <c r="AU179" s="44"/>
      <c r="AV179" s="44"/>
      <c r="AW179" s="44"/>
      <c r="AX179" s="54"/>
      <c r="AY179" s="44"/>
      <c r="AZ179" s="44"/>
      <c r="BA179" s="40"/>
      <c r="BB179" s="40"/>
    </row>
    <row r="180" spans="1:54" ht="20.100000000000001" customHeight="1">
      <c r="A180" s="33">
        <v>178</v>
      </c>
      <c r="B180" s="45">
        <v>217</v>
      </c>
      <c r="C180" s="46" t="s">
        <v>492</v>
      </c>
      <c r="D180" s="46" t="s">
        <v>202</v>
      </c>
      <c r="E180" s="23" t="e">
        <f>VLOOKUP(C180,'DANHSACHKSK 2019MSBHYT'!$D$12:$E$336,4,0)</f>
        <v>#REF!</v>
      </c>
      <c r="F180" s="23">
        <v>1975</v>
      </c>
      <c r="G180" s="46" t="s">
        <v>202</v>
      </c>
      <c r="H180" s="23" t="s">
        <v>208</v>
      </c>
      <c r="I180" s="46" t="s">
        <v>67</v>
      </c>
      <c r="J180" s="23">
        <v>1975</v>
      </c>
      <c r="K180" s="25" t="str">
        <f t="shared" si="2"/>
        <v>Nguyễn Thanh Vũ 1975</v>
      </c>
      <c r="L180" s="276" t="e">
        <f>VLOOKUP(K180,'DANHSACHKSK 2019MSBHYT'!#REF!,2,0)</f>
        <v>#REF!</v>
      </c>
      <c r="M180" s="33">
        <v>178</v>
      </c>
      <c r="N180" s="26" t="s">
        <v>202</v>
      </c>
      <c r="O180" s="46" t="s">
        <v>202</v>
      </c>
      <c r="P180" s="48">
        <v>43</v>
      </c>
      <c r="Q180" s="47"/>
      <c r="R180" s="47">
        <v>1975</v>
      </c>
      <c r="S180" s="47"/>
      <c r="T180" s="47"/>
      <c r="U180" s="36" t="s">
        <v>45</v>
      </c>
      <c r="V180" s="41"/>
      <c r="W180" s="37" t="s">
        <v>45</v>
      </c>
      <c r="X180" s="37"/>
      <c r="Y180" s="37"/>
      <c r="Z180" s="37"/>
      <c r="AA180" s="37"/>
      <c r="AB180" s="58">
        <v>1</v>
      </c>
      <c r="AC180" s="37" t="s">
        <v>45</v>
      </c>
      <c r="AD180" s="37" t="s">
        <v>45</v>
      </c>
      <c r="AE180" s="37" t="s">
        <v>45</v>
      </c>
      <c r="AF180" s="42"/>
      <c r="AG180" s="41"/>
      <c r="AH180" s="41"/>
      <c r="AI180" s="44"/>
      <c r="AJ180" s="44"/>
      <c r="AK180" s="41"/>
      <c r="AL180" s="41"/>
      <c r="AM180" s="49"/>
      <c r="AN180" s="44"/>
      <c r="AO180" s="44"/>
      <c r="AP180" s="44"/>
      <c r="AQ180" s="44"/>
      <c r="AR180" s="44"/>
      <c r="AS180" s="44"/>
      <c r="AT180" s="44"/>
      <c r="AU180" s="44"/>
      <c r="AV180" s="43"/>
      <c r="AW180" s="43"/>
      <c r="AX180" s="44"/>
      <c r="AY180" s="44"/>
      <c r="AZ180" s="44"/>
      <c r="BA180" s="40"/>
      <c r="BB180" s="40"/>
    </row>
    <row r="181" spans="1:54" ht="20.100000000000001" customHeight="1">
      <c r="A181" s="33">
        <v>179</v>
      </c>
      <c r="B181" s="45">
        <v>215</v>
      </c>
      <c r="C181" s="46" t="s">
        <v>493</v>
      </c>
      <c r="D181" s="46" t="s">
        <v>202</v>
      </c>
      <c r="E181" s="23" t="e">
        <f>VLOOKUP(C181,'DANHSACHKSK 2019MSBHYT'!$D$12:$E$336,4,0)</f>
        <v>#REF!</v>
      </c>
      <c r="F181" s="23">
        <v>1976</v>
      </c>
      <c r="G181" s="46" t="s">
        <v>202</v>
      </c>
      <c r="H181" s="23" t="s">
        <v>494</v>
      </c>
      <c r="I181" s="46" t="s">
        <v>67</v>
      </c>
      <c r="J181" s="23">
        <v>1976</v>
      </c>
      <c r="K181" s="25" t="str">
        <f t="shared" si="2"/>
        <v>Lư Thị Yến Vũ 1976</v>
      </c>
      <c r="L181" s="276" t="e">
        <f>VLOOKUP(K181,'DANHSACHKSK 2019MSBHYT'!#REF!,2,0)</f>
        <v>#REF!</v>
      </c>
      <c r="M181" s="33">
        <v>179</v>
      </c>
      <c r="N181" s="26" t="e">
        <v>#N/A</v>
      </c>
      <c r="O181" s="46" t="s">
        <v>202</v>
      </c>
      <c r="P181" s="48"/>
      <c r="Q181" s="47">
        <v>1976</v>
      </c>
      <c r="R181" s="47">
        <v>1976</v>
      </c>
      <c r="S181" s="47">
        <v>42</v>
      </c>
      <c r="T181" s="47">
        <v>1976</v>
      </c>
      <c r="U181" s="36" t="s">
        <v>45</v>
      </c>
      <c r="V181" s="41"/>
      <c r="W181" s="37" t="s">
        <v>45</v>
      </c>
      <c r="X181" s="37"/>
      <c r="Y181" s="37"/>
      <c r="Z181" s="37"/>
      <c r="AA181" s="37" t="s">
        <v>45</v>
      </c>
      <c r="AB181" s="58"/>
      <c r="AC181" s="37" t="s">
        <v>45</v>
      </c>
      <c r="AD181" s="37" t="s">
        <v>45</v>
      </c>
      <c r="AE181" s="37" t="s">
        <v>45</v>
      </c>
      <c r="AF181" s="42"/>
      <c r="AG181" s="41"/>
      <c r="AH181" s="41"/>
      <c r="AI181" s="44"/>
      <c r="AJ181" s="44"/>
      <c r="AK181" s="41"/>
      <c r="AL181" s="41"/>
      <c r="AM181" s="49"/>
      <c r="AN181" s="44"/>
      <c r="AO181" s="44"/>
      <c r="AP181" s="44"/>
      <c r="AQ181" s="44"/>
      <c r="AR181" s="44"/>
      <c r="AS181" s="44"/>
      <c r="AT181" s="44"/>
      <c r="AU181" s="44"/>
      <c r="AV181" s="44"/>
      <c r="AW181" s="44"/>
      <c r="AX181" s="44"/>
      <c r="AY181" s="44"/>
      <c r="AZ181" s="44"/>
      <c r="BA181" s="40"/>
      <c r="BB181" s="40"/>
    </row>
    <row r="182" spans="1:54" ht="20.100000000000001" customHeight="1">
      <c r="A182" s="33">
        <v>180</v>
      </c>
      <c r="B182" s="45">
        <v>221</v>
      </c>
      <c r="C182" s="46" t="s">
        <v>452</v>
      </c>
      <c r="D182" s="46" t="s">
        <v>202</v>
      </c>
      <c r="E182" s="23" t="e">
        <f>VLOOKUP(C182,'DANHSACHKSK 2019MSBHYT'!$D$12:$E$336,4,0)</f>
        <v>#N/A</v>
      </c>
      <c r="F182" s="47">
        <v>1983</v>
      </c>
      <c r="G182" s="46" t="s">
        <v>202</v>
      </c>
      <c r="H182" s="23" t="s">
        <v>186</v>
      </c>
      <c r="I182" s="46" t="s">
        <v>89</v>
      </c>
      <c r="J182" s="47">
        <v>1983</v>
      </c>
      <c r="K182" s="25" t="str">
        <f t="shared" si="2"/>
        <v>Nguyễn Ngọc Quỳnh 1983</v>
      </c>
      <c r="L182" s="276" t="e">
        <f>VLOOKUP(K182,'DANHSACHKSK 2019MSBHYT'!#REF!,2,0)</f>
        <v>#REF!</v>
      </c>
      <c r="M182" s="33">
        <v>180</v>
      </c>
      <c r="N182" s="26" t="s">
        <v>202</v>
      </c>
      <c r="O182" s="46" t="s">
        <v>202</v>
      </c>
      <c r="P182" s="48">
        <v>35</v>
      </c>
      <c r="Q182" s="47"/>
      <c r="R182" s="47">
        <v>1983</v>
      </c>
      <c r="S182" s="47"/>
      <c r="T182" s="47"/>
      <c r="U182" s="36" t="s">
        <v>45</v>
      </c>
      <c r="V182" s="42"/>
      <c r="W182" s="37" t="s">
        <v>45</v>
      </c>
      <c r="X182" s="37"/>
      <c r="Y182" s="37"/>
      <c r="Z182" s="37"/>
      <c r="AA182" s="37"/>
      <c r="AB182" s="58"/>
      <c r="AC182" s="37" t="s">
        <v>45</v>
      </c>
      <c r="AD182" s="37" t="s">
        <v>45</v>
      </c>
      <c r="AE182" s="37" t="s">
        <v>45</v>
      </c>
      <c r="AF182" s="42"/>
      <c r="AG182" s="41"/>
      <c r="AH182" s="41"/>
      <c r="AI182" s="44"/>
      <c r="AJ182" s="44"/>
      <c r="AK182" s="41"/>
      <c r="AL182" s="41"/>
      <c r="AM182" s="50"/>
      <c r="AN182" s="44"/>
      <c r="AO182" s="44"/>
      <c r="AP182" s="44"/>
      <c r="AQ182" s="44"/>
      <c r="AR182" s="44"/>
      <c r="AS182" s="44"/>
      <c r="AT182" s="44"/>
      <c r="AU182" s="44"/>
      <c r="AV182" s="44"/>
      <c r="AW182" s="44"/>
      <c r="AX182" s="44"/>
      <c r="AY182" s="44"/>
      <c r="AZ182" s="44"/>
      <c r="BA182" s="40"/>
      <c r="BB182" s="40"/>
    </row>
    <row r="183" spans="1:54" ht="20.100000000000001" customHeight="1">
      <c r="A183" s="33">
        <v>181</v>
      </c>
      <c r="B183" s="45">
        <v>219</v>
      </c>
      <c r="C183" s="46" t="s">
        <v>495</v>
      </c>
      <c r="D183" s="46" t="s">
        <v>202</v>
      </c>
      <c r="E183" s="23" t="e">
        <f>VLOOKUP(C183,'DANHSACHKSK 2019MSBHYT'!$D$12:$E$336,4,0)</f>
        <v>#REF!</v>
      </c>
      <c r="F183" s="23">
        <v>1975</v>
      </c>
      <c r="G183" s="46" t="s">
        <v>202</v>
      </c>
      <c r="H183" s="23" t="s">
        <v>198</v>
      </c>
      <c r="I183" s="46" t="s">
        <v>309</v>
      </c>
      <c r="J183" s="23">
        <v>1975</v>
      </c>
      <c r="K183" s="25" t="str">
        <f t="shared" si="2"/>
        <v>Nguyễn Thành Long 1975</v>
      </c>
      <c r="L183" s="276" t="e">
        <f>VLOOKUP(K183,'DANHSACHKSK 2019MSBHYT'!#REF!,2,0)</f>
        <v>#REF!</v>
      </c>
      <c r="M183" s="33">
        <v>181</v>
      </c>
      <c r="N183" s="26" t="s">
        <v>202</v>
      </c>
      <c r="O183" s="46" t="s">
        <v>202</v>
      </c>
      <c r="P183" s="48">
        <v>43</v>
      </c>
      <c r="Q183" s="47"/>
      <c r="R183" s="47">
        <v>1975</v>
      </c>
      <c r="S183" s="47"/>
      <c r="T183" s="47"/>
      <c r="U183" s="36" t="s">
        <v>45</v>
      </c>
      <c r="V183" s="41"/>
      <c r="W183" s="37" t="s">
        <v>45</v>
      </c>
      <c r="X183" s="37"/>
      <c r="Y183" s="37"/>
      <c r="Z183" s="37"/>
      <c r="AA183" s="37"/>
      <c r="AB183" s="58"/>
      <c r="AC183" s="37" t="s">
        <v>45</v>
      </c>
      <c r="AD183" s="37" t="s">
        <v>45</v>
      </c>
      <c r="AE183" s="37" t="s">
        <v>45</v>
      </c>
      <c r="AF183" s="42"/>
      <c r="AG183" s="41"/>
      <c r="AH183" s="41"/>
      <c r="AI183" s="44"/>
      <c r="AJ183" s="44"/>
      <c r="AK183" s="41"/>
      <c r="AL183" s="41"/>
      <c r="AM183" s="49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0"/>
      <c r="BB183" s="40"/>
    </row>
    <row r="184" spans="1:54" ht="20.100000000000001" customHeight="1">
      <c r="A184" s="33">
        <v>182</v>
      </c>
      <c r="B184" s="45">
        <v>209</v>
      </c>
      <c r="C184" s="46" t="s">
        <v>496</v>
      </c>
      <c r="D184" s="46" t="s">
        <v>202</v>
      </c>
      <c r="E184" s="23" t="e">
        <f>VLOOKUP(C184,'DANHSACHKSK 2019MSBHYT'!$D$12:$E$336,4,0)</f>
        <v>#REF!</v>
      </c>
      <c r="F184" s="23">
        <v>1905</v>
      </c>
      <c r="G184" s="46" t="s">
        <v>202</v>
      </c>
      <c r="H184" s="23" t="s">
        <v>63</v>
      </c>
      <c r="I184" s="46" t="s">
        <v>191</v>
      </c>
      <c r="J184" s="23">
        <v>1905</v>
      </c>
      <c r="K184" s="25" t="str">
        <f t="shared" si="2"/>
        <v>Nguyễn Tiến Dũng 1905</v>
      </c>
      <c r="L184" s="276" t="e">
        <f>VLOOKUP(K184,'DANHSACHKSK 2019MSBHYT'!#REF!,2,0)</f>
        <v>#REF!</v>
      </c>
      <c r="M184" s="33">
        <v>182</v>
      </c>
      <c r="N184" s="26" t="s">
        <v>202</v>
      </c>
      <c r="O184" s="46" t="s">
        <v>202</v>
      </c>
      <c r="P184" s="48">
        <v>45</v>
      </c>
      <c r="Q184" s="47"/>
      <c r="R184" s="47">
        <v>1973</v>
      </c>
      <c r="S184" s="47"/>
      <c r="T184" s="47"/>
      <c r="U184" s="36" t="s">
        <v>45</v>
      </c>
      <c r="V184" s="44"/>
      <c r="W184" s="37" t="s">
        <v>45</v>
      </c>
      <c r="X184" s="37"/>
      <c r="Y184" s="37"/>
      <c r="Z184" s="37"/>
      <c r="AA184" s="37"/>
      <c r="AB184" s="58">
        <v>1</v>
      </c>
      <c r="AC184" s="37" t="s">
        <v>45</v>
      </c>
      <c r="AD184" s="37" t="s">
        <v>45</v>
      </c>
      <c r="AE184" s="37" t="s">
        <v>45</v>
      </c>
      <c r="AF184" s="44"/>
      <c r="AG184" s="44">
        <v>1</v>
      </c>
      <c r="AH184" s="44"/>
      <c r="AI184" s="44">
        <v>1</v>
      </c>
      <c r="AJ184" s="44">
        <v>1</v>
      </c>
      <c r="AK184" s="41">
        <v>1</v>
      </c>
      <c r="AL184" s="41">
        <v>1</v>
      </c>
      <c r="AM184" s="49">
        <v>1</v>
      </c>
      <c r="AN184" s="44">
        <v>1</v>
      </c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0"/>
      <c r="BB184" s="40"/>
    </row>
    <row r="185" spans="1:54" ht="20.100000000000001" customHeight="1">
      <c r="A185" s="33">
        <v>183</v>
      </c>
      <c r="B185" s="45">
        <v>311</v>
      </c>
      <c r="C185" s="46" t="s">
        <v>497</v>
      </c>
      <c r="D185" s="46" t="s">
        <v>202</v>
      </c>
      <c r="E185" s="23" t="e">
        <f>VLOOKUP(C185,'DANHSACHKSK 2019MSBHYT'!$D$12:$E$336,4,0)</f>
        <v>#N/A</v>
      </c>
      <c r="F185" s="47">
        <v>1987</v>
      </c>
      <c r="G185" s="46" t="s">
        <v>202</v>
      </c>
      <c r="H185" s="23" t="s">
        <v>498</v>
      </c>
      <c r="I185" s="46" t="s">
        <v>499</v>
      </c>
      <c r="J185" s="47">
        <v>1987</v>
      </c>
      <c r="K185" s="25" t="str">
        <f t="shared" si="2"/>
        <v>Trần Minh Thông 1987</v>
      </c>
      <c r="L185" s="276" t="e">
        <f>VLOOKUP(K185,'DANHSACHKSK 2019MSBHYT'!#REF!,2,0)</f>
        <v>#REF!</v>
      </c>
      <c r="M185" s="33">
        <v>183</v>
      </c>
      <c r="N185" s="26" t="s">
        <v>202</v>
      </c>
      <c r="O185" s="46" t="s">
        <v>202</v>
      </c>
      <c r="P185" s="48">
        <v>31</v>
      </c>
      <c r="Q185" s="47"/>
      <c r="R185" s="47">
        <v>1987</v>
      </c>
      <c r="S185" s="47"/>
      <c r="T185" s="47"/>
      <c r="U185" s="36" t="s">
        <v>45</v>
      </c>
      <c r="V185" s="41"/>
      <c r="W185" s="37" t="s">
        <v>45</v>
      </c>
      <c r="X185" s="37"/>
      <c r="Y185" s="37"/>
      <c r="Z185" s="37"/>
      <c r="AA185" s="37"/>
      <c r="AB185" s="58"/>
      <c r="AC185" s="37" t="s">
        <v>45</v>
      </c>
      <c r="AD185" s="37" t="s">
        <v>45</v>
      </c>
      <c r="AE185" s="37" t="s">
        <v>45</v>
      </c>
      <c r="AF185" s="42"/>
      <c r="AG185" s="41"/>
      <c r="AH185" s="41"/>
      <c r="AI185" s="44"/>
      <c r="AJ185" s="44"/>
      <c r="AK185" s="41"/>
      <c r="AL185" s="41"/>
      <c r="AM185" s="49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0"/>
      <c r="BB185" s="40"/>
    </row>
    <row r="186" spans="1:54" ht="20.100000000000001" customHeight="1">
      <c r="A186" s="33">
        <v>184</v>
      </c>
      <c r="B186" s="45">
        <v>281</v>
      </c>
      <c r="C186" s="46" t="s">
        <v>500</v>
      </c>
      <c r="D186" s="46" t="s">
        <v>202</v>
      </c>
      <c r="E186" s="23" t="e">
        <f>VLOOKUP(C186,'DANHSACHKSK 2019MSBHYT'!$D$12:$E$336,4,0)</f>
        <v>#REF!</v>
      </c>
      <c r="F186" s="23">
        <v>1980</v>
      </c>
      <c r="G186" s="46" t="s">
        <v>202</v>
      </c>
      <c r="H186" s="23" t="s">
        <v>272</v>
      </c>
      <c r="I186" s="46" t="s">
        <v>238</v>
      </c>
      <c r="J186" s="23">
        <v>1980</v>
      </c>
      <c r="K186" s="25" t="str">
        <f t="shared" si="2"/>
        <v>Trần Thị Hương 1980</v>
      </c>
      <c r="L186" s="276" t="e">
        <f>VLOOKUP(K186,'DANHSACHKSK 2019MSBHYT'!#REF!,2,0)</f>
        <v>#REF!</v>
      </c>
      <c r="M186" s="33">
        <v>184</v>
      </c>
      <c r="N186" s="26" t="e">
        <v>#N/A</v>
      </c>
      <c r="O186" s="46" t="s">
        <v>202</v>
      </c>
      <c r="P186" s="48"/>
      <c r="Q186" s="47">
        <v>1980</v>
      </c>
      <c r="R186" s="47">
        <v>1980</v>
      </c>
      <c r="S186" s="47">
        <v>38</v>
      </c>
      <c r="T186" s="47">
        <v>1980</v>
      </c>
      <c r="U186" s="36" t="s">
        <v>45</v>
      </c>
      <c r="V186" s="41"/>
      <c r="W186" s="37" t="s">
        <v>45</v>
      </c>
      <c r="X186" s="37"/>
      <c r="Y186" s="37"/>
      <c r="Z186" s="37"/>
      <c r="AA186" s="37" t="s">
        <v>45</v>
      </c>
      <c r="AB186" s="58">
        <v>1</v>
      </c>
      <c r="AC186" s="37" t="s">
        <v>45</v>
      </c>
      <c r="AD186" s="37" t="s">
        <v>45</v>
      </c>
      <c r="AE186" s="37" t="s">
        <v>45</v>
      </c>
      <c r="AF186" s="42"/>
      <c r="AG186" s="41"/>
      <c r="AH186" s="41"/>
      <c r="AI186" s="44"/>
      <c r="AJ186" s="44"/>
      <c r="AK186" s="41"/>
      <c r="AL186" s="41"/>
      <c r="AM186" s="49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0"/>
      <c r="BB186" s="40"/>
    </row>
    <row r="187" spans="1:54" ht="20.100000000000001" customHeight="1">
      <c r="A187" s="33">
        <v>185</v>
      </c>
      <c r="B187" s="45">
        <v>224</v>
      </c>
      <c r="C187" s="46" t="s">
        <v>501</v>
      </c>
      <c r="D187" s="46" t="s">
        <v>202</v>
      </c>
      <c r="E187" s="23" t="e">
        <f>VLOOKUP(C187,'DANHSACHKSK 2019MSBHYT'!$D$12:$E$336,4,0)</f>
        <v>#REF!</v>
      </c>
      <c r="F187" s="23">
        <v>1984</v>
      </c>
      <c r="G187" s="46" t="s">
        <v>202</v>
      </c>
      <c r="H187" s="23" t="s">
        <v>502</v>
      </c>
      <c r="I187" s="46" t="s">
        <v>503</v>
      </c>
      <c r="J187" s="23">
        <v>1984</v>
      </c>
      <c r="K187" s="25" t="str">
        <f t="shared" si="2"/>
        <v>Nguyễn Duy Hải 1984</v>
      </c>
      <c r="L187" s="276" t="e">
        <f>VLOOKUP(K187,'DANHSACHKSK 2019MSBHYT'!#REF!,2,0)</f>
        <v>#REF!</v>
      </c>
      <c r="M187" s="33">
        <v>185</v>
      </c>
      <c r="N187" s="26" t="s">
        <v>202</v>
      </c>
      <c r="O187" s="46" t="s">
        <v>202</v>
      </c>
      <c r="P187" s="48">
        <v>34</v>
      </c>
      <c r="Q187" s="47"/>
      <c r="R187" s="47">
        <v>1984</v>
      </c>
      <c r="S187" s="47"/>
      <c r="T187" s="47"/>
      <c r="U187" s="36" t="s">
        <v>45</v>
      </c>
      <c r="V187" s="41"/>
      <c r="W187" s="37" t="s">
        <v>45</v>
      </c>
      <c r="X187" s="37"/>
      <c r="Y187" s="37"/>
      <c r="Z187" s="37"/>
      <c r="AA187" s="37"/>
      <c r="AB187" s="58"/>
      <c r="AC187" s="37" t="s">
        <v>45</v>
      </c>
      <c r="AD187" s="37" t="s">
        <v>45</v>
      </c>
      <c r="AE187" s="37" t="s">
        <v>45</v>
      </c>
      <c r="AF187" s="42"/>
      <c r="AG187" s="41"/>
      <c r="AH187" s="41"/>
      <c r="AI187" s="44"/>
      <c r="AJ187" s="44"/>
      <c r="AK187" s="42"/>
      <c r="AL187" s="42"/>
      <c r="AM187" s="50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0"/>
      <c r="BB187" s="40"/>
    </row>
    <row r="188" spans="1:54" ht="20.100000000000001" customHeight="1">
      <c r="A188" s="33">
        <v>186</v>
      </c>
      <c r="B188" s="45">
        <v>279</v>
      </c>
      <c r="C188" s="46" t="s">
        <v>504</v>
      </c>
      <c r="D188" s="46" t="s">
        <v>202</v>
      </c>
      <c r="E188" s="23" t="e">
        <f>VLOOKUP(C188,'DANHSACHKSK 2019MSBHYT'!$D$12:$E$336,4,0)</f>
        <v>#REF!</v>
      </c>
      <c r="F188" s="23">
        <v>1988</v>
      </c>
      <c r="G188" s="46" t="s">
        <v>202</v>
      </c>
      <c r="H188" s="23" t="s">
        <v>505</v>
      </c>
      <c r="I188" s="46" t="s">
        <v>77</v>
      </c>
      <c r="J188" s="23">
        <v>1988</v>
      </c>
      <c r="K188" s="25" t="str">
        <f t="shared" si="2"/>
        <v>Bùi Anh Tuấn 1988</v>
      </c>
      <c r="L188" s="276" t="e">
        <f>VLOOKUP(K188,'DANHSACHKSK 2019MSBHYT'!#REF!,2,0)</f>
        <v>#REF!</v>
      </c>
      <c r="M188" s="33">
        <v>186</v>
      </c>
      <c r="N188" s="26" t="s">
        <v>202</v>
      </c>
      <c r="O188" s="46" t="s">
        <v>202</v>
      </c>
      <c r="P188" s="48">
        <v>30</v>
      </c>
      <c r="Q188" s="47"/>
      <c r="R188" s="47">
        <v>1988</v>
      </c>
      <c r="S188" s="47"/>
      <c r="T188" s="47"/>
      <c r="U188" s="36" t="s">
        <v>45</v>
      </c>
      <c r="V188" s="41"/>
      <c r="W188" s="37" t="s">
        <v>45</v>
      </c>
      <c r="X188" s="37"/>
      <c r="Y188" s="37"/>
      <c r="Z188" s="37"/>
      <c r="AA188" s="37"/>
      <c r="AB188" s="58"/>
      <c r="AC188" s="37" t="s">
        <v>45</v>
      </c>
      <c r="AD188" s="37" t="s">
        <v>45</v>
      </c>
      <c r="AE188" s="37" t="s">
        <v>45</v>
      </c>
      <c r="AF188" s="42"/>
      <c r="AG188" s="41"/>
      <c r="AH188" s="41"/>
      <c r="AI188" s="43"/>
      <c r="AJ188" s="43"/>
      <c r="AK188" s="42">
        <v>1</v>
      </c>
      <c r="AL188" s="42">
        <v>1</v>
      </c>
      <c r="AM188" s="50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0"/>
      <c r="BB188" s="40"/>
    </row>
    <row r="189" spans="1:54" ht="20.100000000000001" customHeight="1">
      <c r="A189" s="33">
        <v>187</v>
      </c>
      <c r="B189" s="45">
        <v>222</v>
      </c>
      <c r="C189" s="46" t="s">
        <v>506</v>
      </c>
      <c r="D189" s="46" t="s">
        <v>241</v>
      </c>
      <c r="E189" s="23" t="e">
        <f>VLOOKUP(C189,'DANHSACHKSK 2019MSBHYT'!$D$12:$E$336,4,0)</f>
        <v>#REF!</v>
      </c>
      <c r="F189" s="23">
        <v>1976</v>
      </c>
      <c r="G189" s="46" t="s">
        <v>241</v>
      </c>
      <c r="H189" s="23" t="s">
        <v>507</v>
      </c>
      <c r="I189" s="46" t="s">
        <v>508</v>
      </c>
      <c r="J189" s="23">
        <v>1976</v>
      </c>
      <c r="K189" s="25" t="str">
        <f t="shared" si="2"/>
        <v>Giáp Đức Nhận 1976</v>
      </c>
      <c r="L189" s="276" t="e">
        <f>VLOOKUP(K189,'DANHSACHKSK 2019MSBHYT'!#REF!,2,0)</f>
        <v>#REF!</v>
      </c>
      <c r="M189" s="33">
        <v>187</v>
      </c>
      <c r="N189" s="26" t="s">
        <v>241</v>
      </c>
      <c r="O189" s="46" t="s">
        <v>241</v>
      </c>
      <c r="P189" s="48">
        <v>42</v>
      </c>
      <c r="Q189" s="47"/>
      <c r="R189" s="47">
        <v>1976</v>
      </c>
      <c r="S189" s="47"/>
      <c r="T189" s="47"/>
      <c r="U189" s="36" t="s">
        <v>45</v>
      </c>
      <c r="V189" s="41"/>
      <c r="W189" s="37" t="s">
        <v>45</v>
      </c>
      <c r="X189" s="37"/>
      <c r="Y189" s="37"/>
      <c r="Z189" s="37"/>
      <c r="AA189" s="37"/>
      <c r="AB189" s="37"/>
      <c r="AC189" s="37" t="s">
        <v>45</v>
      </c>
      <c r="AD189" s="37" t="s">
        <v>45</v>
      </c>
      <c r="AE189" s="37" t="s">
        <v>45</v>
      </c>
      <c r="AF189" s="42"/>
      <c r="AG189" s="41"/>
      <c r="AH189" s="41"/>
      <c r="AI189" s="44"/>
      <c r="AJ189" s="44"/>
      <c r="AK189" s="41">
        <v>1</v>
      </c>
      <c r="AL189" s="41"/>
      <c r="AM189" s="49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0"/>
      <c r="BB189" s="40"/>
    </row>
    <row r="190" spans="1:54" ht="20.100000000000001" customHeight="1">
      <c r="A190" s="33">
        <v>188</v>
      </c>
      <c r="B190" s="45">
        <v>252</v>
      </c>
      <c r="C190" s="46" t="s">
        <v>509</v>
      </c>
      <c r="D190" s="46" t="s">
        <v>202</v>
      </c>
      <c r="E190" s="23" t="e">
        <f>VLOOKUP(C190,'DANHSACHKSK 2019MSBHYT'!$D$12:$E$336,4,0)</f>
        <v>#REF!</v>
      </c>
      <c r="F190" s="23">
        <v>1989</v>
      </c>
      <c r="G190" s="46" t="s">
        <v>202</v>
      </c>
      <c r="H190" s="23" t="s">
        <v>255</v>
      </c>
      <c r="I190" s="46" t="s">
        <v>357</v>
      </c>
      <c r="J190" s="23">
        <v>1989</v>
      </c>
      <c r="K190" s="25" t="str">
        <f t="shared" si="2"/>
        <v>Dương Thị Hồng 1989</v>
      </c>
      <c r="L190" s="276" t="e">
        <f>VLOOKUP(K190,'DANHSACHKSK 2019MSBHYT'!#REF!,2,0)</f>
        <v>#REF!</v>
      </c>
      <c r="M190" s="33">
        <v>188</v>
      </c>
      <c r="N190" s="26" t="e">
        <v>#N/A</v>
      </c>
      <c r="O190" s="46" t="s">
        <v>202</v>
      </c>
      <c r="P190" s="48"/>
      <c r="Q190" s="47">
        <v>1989</v>
      </c>
      <c r="R190" s="47">
        <v>1989</v>
      </c>
      <c r="S190" s="47">
        <v>29</v>
      </c>
      <c r="T190" s="47">
        <v>1989</v>
      </c>
      <c r="U190" s="36" t="s">
        <v>45</v>
      </c>
      <c r="V190" s="41"/>
      <c r="W190" s="37" t="s">
        <v>45</v>
      </c>
      <c r="X190" s="37"/>
      <c r="Y190" s="37"/>
      <c r="Z190" s="37"/>
      <c r="AA190" s="37" t="s">
        <v>45</v>
      </c>
      <c r="AB190" s="58"/>
      <c r="AC190" s="37" t="s">
        <v>45</v>
      </c>
      <c r="AD190" s="37" t="s">
        <v>45</v>
      </c>
      <c r="AE190" s="37" t="s">
        <v>45</v>
      </c>
      <c r="AF190" s="42"/>
      <c r="AG190" s="41"/>
      <c r="AH190" s="41"/>
      <c r="AI190" s="44"/>
      <c r="AJ190" s="44"/>
      <c r="AK190" s="41"/>
      <c r="AL190" s="41"/>
      <c r="AM190" s="49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0"/>
      <c r="BB190" s="40"/>
    </row>
    <row r="191" spans="1:54" ht="20.100000000000001" customHeight="1">
      <c r="A191" s="33">
        <v>189</v>
      </c>
      <c r="B191" s="45">
        <v>212</v>
      </c>
      <c r="C191" s="46" t="s">
        <v>510</v>
      </c>
      <c r="D191" s="46" t="s">
        <v>202</v>
      </c>
      <c r="E191" s="23" t="e">
        <f>VLOOKUP(C191,'DANHSACHKSK 2019MSBHYT'!$D$12:$E$336,4,0)</f>
        <v>#N/A</v>
      </c>
      <c r="F191" s="47">
        <v>1963</v>
      </c>
      <c r="G191" s="46" t="s">
        <v>202</v>
      </c>
      <c r="H191" s="23" t="s">
        <v>178</v>
      </c>
      <c r="I191" s="46" t="s">
        <v>248</v>
      </c>
      <c r="J191" s="47">
        <v>1963</v>
      </c>
      <c r="K191" s="25" t="str">
        <f t="shared" si="2"/>
        <v>Võ Minh Quang 1963</v>
      </c>
      <c r="L191" s="276" t="e">
        <f>VLOOKUP(K191,'DANHSACHKSK 2019MSBHYT'!#REF!,2,0)</f>
        <v>#REF!</v>
      </c>
      <c r="M191" s="33">
        <v>189</v>
      </c>
      <c r="N191" s="26" t="s">
        <v>202</v>
      </c>
      <c r="O191" s="46" t="s">
        <v>202</v>
      </c>
      <c r="P191" s="48">
        <v>55</v>
      </c>
      <c r="Q191" s="47"/>
      <c r="R191" s="47">
        <v>1963</v>
      </c>
      <c r="S191" s="47"/>
      <c r="T191" s="47"/>
      <c r="U191" s="36" t="s">
        <v>45</v>
      </c>
      <c r="V191" s="42"/>
      <c r="W191" s="37" t="s">
        <v>45</v>
      </c>
      <c r="X191" s="37"/>
      <c r="Y191" s="37">
        <v>1</v>
      </c>
      <c r="Z191" s="37"/>
      <c r="AA191" s="37"/>
      <c r="AB191" s="58">
        <v>1</v>
      </c>
      <c r="AC191" s="37" t="s">
        <v>45</v>
      </c>
      <c r="AD191" s="37" t="s">
        <v>45</v>
      </c>
      <c r="AE191" s="37" t="s">
        <v>45</v>
      </c>
      <c r="AF191" s="41"/>
      <c r="AG191" s="41"/>
      <c r="AH191" s="41"/>
      <c r="AI191" s="44"/>
      <c r="AJ191" s="44">
        <v>1</v>
      </c>
      <c r="AK191" s="42"/>
      <c r="AL191" s="42"/>
      <c r="AM191" s="50"/>
      <c r="AN191" s="44"/>
      <c r="AO191" s="44"/>
      <c r="AP191" s="44"/>
      <c r="AQ191" s="44"/>
      <c r="AR191" s="44"/>
      <c r="AS191" s="44"/>
      <c r="AT191" s="44"/>
      <c r="AU191" s="44"/>
      <c r="AV191" s="44"/>
      <c r="AW191" s="44"/>
      <c r="AX191" s="44"/>
      <c r="AY191" s="44"/>
      <c r="AZ191" s="44"/>
      <c r="BA191" s="40"/>
      <c r="BB191" s="40"/>
    </row>
    <row r="192" spans="1:54" ht="20.100000000000001" customHeight="1">
      <c r="A192" s="33">
        <v>190</v>
      </c>
      <c r="B192" s="45">
        <v>183</v>
      </c>
      <c r="C192" s="46" t="s">
        <v>511</v>
      </c>
      <c r="D192" s="46" t="s">
        <v>151</v>
      </c>
      <c r="E192" s="23" t="e">
        <f>VLOOKUP(C192,'DANHSACHKSK 2019MSBHYT'!$D$12:$E$336,4,0)</f>
        <v>#REF!</v>
      </c>
      <c r="F192" s="23">
        <v>1979</v>
      </c>
      <c r="G192" s="46" t="s">
        <v>151</v>
      </c>
      <c r="H192" s="23" t="s">
        <v>512</v>
      </c>
      <c r="I192" s="46" t="s">
        <v>393</v>
      </c>
      <c r="J192" s="23">
        <v>1979</v>
      </c>
      <c r="K192" s="25" t="str">
        <f t="shared" si="2"/>
        <v>Võ Thị Lệ Trân 1979</v>
      </c>
      <c r="L192" s="276" t="e">
        <f>VLOOKUP(K192,'DANHSACHKSK 2019MSBHYT'!#REF!,2,0)</f>
        <v>#REF!</v>
      </c>
      <c r="M192" s="33">
        <v>190</v>
      </c>
      <c r="N192" s="26" t="e">
        <v>#N/A</v>
      </c>
      <c r="O192" s="46" t="s">
        <v>151</v>
      </c>
      <c r="P192" s="48"/>
      <c r="Q192" s="47">
        <v>1979</v>
      </c>
      <c r="R192" s="47">
        <v>1979</v>
      </c>
      <c r="S192" s="47">
        <v>39</v>
      </c>
      <c r="T192" s="47">
        <v>1979</v>
      </c>
      <c r="U192" s="36" t="s">
        <v>45</v>
      </c>
      <c r="V192" s="42"/>
      <c r="W192" s="37" t="s">
        <v>45</v>
      </c>
      <c r="X192" s="37"/>
      <c r="Y192" s="37"/>
      <c r="Z192" s="37"/>
      <c r="AA192" s="37">
        <v>1</v>
      </c>
      <c r="AB192" s="37"/>
      <c r="AC192" s="37" t="s">
        <v>45</v>
      </c>
      <c r="AD192" s="37" t="s">
        <v>45</v>
      </c>
      <c r="AE192" s="37" t="s">
        <v>45</v>
      </c>
      <c r="AF192" s="42"/>
      <c r="AG192" s="41"/>
      <c r="AH192" s="41"/>
      <c r="AI192" s="44"/>
      <c r="AJ192" s="44"/>
      <c r="AK192" s="41"/>
      <c r="AL192" s="41"/>
      <c r="AM192" s="50"/>
      <c r="AN192" s="44"/>
      <c r="AO192" s="44"/>
      <c r="AP192" s="44"/>
      <c r="AQ192" s="43"/>
      <c r="AR192" s="43"/>
      <c r="AS192" s="44"/>
      <c r="AT192" s="44"/>
      <c r="AU192" s="44"/>
      <c r="AV192" s="44"/>
      <c r="AW192" s="44"/>
      <c r="AX192" s="44"/>
      <c r="AY192" s="44"/>
      <c r="AZ192" s="44"/>
      <c r="BA192" s="40"/>
      <c r="BB192" s="40"/>
    </row>
    <row r="193" spans="1:54" ht="20.100000000000001" customHeight="1">
      <c r="A193" s="33">
        <v>191</v>
      </c>
      <c r="B193" s="45">
        <v>41</v>
      </c>
      <c r="C193" s="46" t="s">
        <v>513</v>
      </c>
      <c r="D193" s="46" t="s">
        <v>167</v>
      </c>
      <c r="E193" s="23" t="e">
        <f>VLOOKUP(C193,'DANHSACHKSK 2019MSBHYT'!$D$12:$E$336,4,0)</f>
        <v>#REF!</v>
      </c>
      <c r="F193" s="23">
        <v>1987</v>
      </c>
      <c r="G193" s="46" t="s">
        <v>167</v>
      </c>
      <c r="H193" s="23" t="s">
        <v>79</v>
      </c>
      <c r="I193" s="46" t="s">
        <v>514</v>
      </c>
      <c r="J193" s="23">
        <v>1987</v>
      </c>
      <c r="K193" s="25" t="str">
        <f t="shared" si="2"/>
        <v>Hồ Thị Khuyên 1987</v>
      </c>
      <c r="L193" s="276" t="e">
        <f>VLOOKUP(K193,'DANHSACHKSK 2019MSBHYT'!#REF!,2,0)</f>
        <v>#REF!</v>
      </c>
      <c r="M193" s="33">
        <v>191</v>
      </c>
      <c r="N193" s="26" t="e">
        <v>#N/A</v>
      </c>
      <c r="O193" s="46" t="s">
        <v>167</v>
      </c>
      <c r="P193" s="48"/>
      <c r="Q193" s="47">
        <v>1987</v>
      </c>
      <c r="R193" s="47">
        <v>1987</v>
      </c>
      <c r="S193" s="47">
        <v>31</v>
      </c>
      <c r="T193" s="47">
        <v>1987</v>
      </c>
      <c r="U193" s="36" t="s">
        <v>45</v>
      </c>
      <c r="V193" s="41"/>
      <c r="W193" s="37" t="s">
        <v>45</v>
      </c>
      <c r="X193" s="37"/>
      <c r="Y193" s="37"/>
      <c r="Z193" s="37"/>
      <c r="AA193" s="37" t="s">
        <v>45</v>
      </c>
      <c r="AB193" s="37"/>
      <c r="AC193" s="37" t="s">
        <v>45</v>
      </c>
      <c r="AD193" s="37" t="s">
        <v>45</v>
      </c>
      <c r="AE193" s="37" t="s">
        <v>45</v>
      </c>
      <c r="AF193" s="42"/>
      <c r="AG193" s="41"/>
      <c r="AH193" s="41"/>
      <c r="AI193" s="44"/>
      <c r="AJ193" s="44"/>
      <c r="AK193" s="41"/>
      <c r="AL193" s="41"/>
      <c r="AM193" s="49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0"/>
      <c r="BB193" s="40"/>
    </row>
    <row r="194" spans="1:54" ht="20.100000000000001" customHeight="1">
      <c r="A194" s="33">
        <v>192</v>
      </c>
      <c r="B194" s="45">
        <v>285</v>
      </c>
      <c r="C194" s="46" t="s">
        <v>515</v>
      </c>
      <c r="D194" s="46" t="s">
        <v>517</v>
      </c>
      <c r="E194" s="23" t="e">
        <f>VLOOKUP(C194,'DANHSACHKSK 2019MSBHYT'!$D$12:$E$336,4,0)</f>
        <v>#REF!</v>
      </c>
      <c r="F194" s="23">
        <v>1979</v>
      </c>
      <c r="G194" s="46" t="s">
        <v>517</v>
      </c>
      <c r="H194" s="23" t="s">
        <v>516</v>
      </c>
      <c r="I194" s="46" t="s">
        <v>166</v>
      </c>
      <c r="J194" s="23">
        <v>1979</v>
      </c>
      <c r="K194" s="25" t="str">
        <f t="shared" si="2"/>
        <v>Võ Đắc Thịnh 1979</v>
      </c>
      <c r="L194" s="276" t="e">
        <f>VLOOKUP(K194,'DANHSACHKSK 2019MSBHYT'!#REF!,2,0)</f>
        <v>#REF!</v>
      </c>
      <c r="M194" s="33">
        <v>192</v>
      </c>
      <c r="N194" s="26" t="s">
        <v>517</v>
      </c>
      <c r="O194" s="46" t="s">
        <v>517</v>
      </c>
      <c r="P194" s="48">
        <v>39</v>
      </c>
      <c r="Q194" s="47"/>
      <c r="R194" s="47">
        <v>1979</v>
      </c>
      <c r="S194" s="47"/>
      <c r="T194" s="47"/>
      <c r="U194" s="36" t="s">
        <v>45</v>
      </c>
      <c r="V194" s="41"/>
      <c r="W194" s="37" t="s">
        <v>45</v>
      </c>
      <c r="X194" s="37"/>
      <c r="Y194" s="37"/>
      <c r="Z194" s="37"/>
      <c r="AA194" s="37" t="s">
        <v>45</v>
      </c>
      <c r="AB194" s="37"/>
      <c r="AC194" s="37" t="s">
        <v>45</v>
      </c>
      <c r="AD194" s="37" t="s">
        <v>45</v>
      </c>
      <c r="AE194" s="37" t="s">
        <v>45</v>
      </c>
      <c r="AF194" s="42"/>
      <c r="AG194" s="41"/>
      <c r="AH194" s="41"/>
      <c r="AI194" s="43"/>
      <c r="AJ194" s="44"/>
      <c r="AK194" s="42"/>
      <c r="AL194" s="42"/>
      <c r="AM194" s="49"/>
      <c r="AN194" s="44"/>
      <c r="AO194" s="44"/>
      <c r="AP194" s="44"/>
      <c r="AQ194" s="44">
        <v>1</v>
      </c>
      <c r="AR194" s="44">
        <v>1</v>
      </c>
      <c r="AS194" s="44">
        <v>1</v>
      </c>
      <c r="AT194" s="44"/>
      <c r="AU194" s="44"/>
      <c r="AV194" s="44"/>
      <c r="AW194" s="44"/>
      <c r="AX194" s="44"/>
      <c r="AY194" s="44"/>
      <c r="AZ194" s="44"/>
      <c r="BA194" s="40"/>
      <c r="BB194" s="40"/>
    </row>
    <row r="195" spans="1:54" ht="20.100000000000001" customHeight="1">
      <c r="A195" s="33">
        <v>193</v>
      </c>
      <c r="B195" s="45">
        <v>288</v>
      </c>
      <c r="C195" s="46" t="s">
        <v>518</v>
      </c>
      <c r="D195" s="46" t="s">
        <v>517</v>
      </c>
      <c r="E195" s="23" t="e">
        <f>VLOOKUP(C195,'DANHSACHKSK 2019MSBHYT'!$D$12:$E$336,4,0)</f>
        <v>#REF!</v>
      </c>
      <c r="F195" s="23">
        <v>1981</v>
      </c>
      <c r="G195" s="46" t="s">
        <v>517</v>
      </c>
      <c r="H195" s="23" t="s">
        <v>432</v>
      </c>
      <c r="I195" s="46" t="s">
        <v>77</v>
      </c>
      <c r="J195" s="23">
        <v>1981</v>
      </c>
      <c r="K195" s="25" t="str">
        <f t="shared" si="2"/>
        <v>Nguyễn Anh Tuấn 1981</v>
      </c>
      <c r="L195" s="276" t="e">
        <f>VLOOKUP(K195,'DANHSACHKSK 2019MSBHYT'!#REF!,2,0)</f>
        <v>#REF!</v>
      </c>
      <c r="M195" s="33">
        <v>193</v>
      </c>
      <c r="N195" s="26" t="s">
        <v>517</v>
      </c>
      <c r="O195" s="46" t="s">
        <v>517</v>
      </c>
      <c r="P195" s="48">
        <v>37</v>
      </c>
      <c r="Q195" s="47"/>
      <c r="R195" s="47">
        <v>1981</v>
      </c>
      <c r="S195" s="47"/>
      <c r="T195" s="47"/>
      <c r="U195" s="36" t="s">
        <v>45</v>
      </c>
      <c r="V195" s="42"/>
      <c r="W195" s="37" t="s">
        <v>45</v>
      </c>
      <c r="X195" s="37"/>
      <c r="Y195" s="37"/>
      <c r="Z195" s="37"/>
      <c r="AA195" s="37" t="s">
        <v>45</v>
      </c>
      <c r="AB195" s="37"/>
      <c r="AC195" s="37" t="s">
        <v>45</v>
      </c>
      <c r="AD195" s="37" t="s">
        <v>45</v>
      </c>
      <c r="AE195" s="37" t="s">
        <v>45</v>
      </c>
      <c r="AF195" s="42"/>
      <c r="AG195" s="41"/>
      <c r="AH195" s="41"/>
      <c r="AI195" s="44"/>
      <c r="AJ195" s="44"/>
      <c r="AK195" s="41"/>
      <c r="AL195" s="41"/>
      <c r="AM195" s="49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0"/>
      <c r="BB195" s="40"/>
    </row>
    <row r="196" spans="1:54" ht="20.100000000000001" customHeight="1">
      <c r="A196" s="33">
        <v>194</v>
      </c>
      <c r="B196" s="45">
        <v>290</v>
      </c>
      <c r="C196" s="46" t="s">
        <v>519</v>
      </c>
      <c r="D196" s="46" t="s">
        <v>517</v>
      </c>
      <c r="E196" s="23" t="e">
        <f>VLOOKUP(C196,'DANHSACHKSK 2019MSBHYT'!$D$12:$E$336,4,0)</f>
        <v>#REF!</v>
      </c>
      <c r="F196" s="23">
        <v>1980</v>
      </c>
      <c r="G196" s="46" t="s">
        <v>517</v>
      </c>
      <c r="H196" s="23" t="s">
        <v>520</v>
      </c>
      <c r="I196" s="46" t="s">
        <v>521</v>
      </c>
      <c r="J196" s="23">
        <v>1980</v>
      </c>
      <c r="K196" s="25" t="str">
        <f t="shared" si="2"/>
        <v>Nguyễn Hữu Mạnh 1980</v>
      </c>
      <c r="L196" s="276" t="e">
        <f>VLOOKUP(K196,'DANHSACHKSK 2019MSBHYT'!#REF!,2,0)</f>
        <v>#REF!</v>
      </c>
      <c r="M196" s="33">
        <v>194</v>
      </c>
      <c r="N196" s="26" t="s">
        <v>517</v>
      </c>
      <c r="O196" s="46" t="s">
        <v>517</v>
      </c>
      <c r="P196" s="48">
        <v>38</v>
      </c>
      <c r="Q196" s="47"/>
      <c r="R196" s="47">
        <v>1980</v>
      </c>
      <c r="S196" s="47"/>
      <c r="T196" s="47"/>
      <c r="U196" s="36" t="s">
        <v>45</v>
      </c>
      <c r="V196" s="41"/>
      <c r="W196" s="37" t="s">
        <v>45</v>
      </c>
      <c r="X196" s="37"/>
      <c r="Y196" s="37"/>
      <c r="Z196" s="37"/>
      <c r="AA196" s="37" t="s">
        <v>45</v>
      </c>
      <c r="AB196" s="37"/>
      <c r="AC196" s="37" t="s">
        <v>45</v>
      </c>
      <c r="AD196" s="37" t="s">
        <v>45</v>
      </c>
      <c r="AE196" s="37" t="s">
        <v>45</v>
      </c>
      <c r="AF196" s="42"/>
      <c r="AG196" s="41"/>
      <c r="AH196" s="41"/>
      <c r="AI196" s="44"/>
      <c r="AJ196" s="44"/>
      <c r="AK196" s="41"/>
      <c r="AL196" s="41"/>
      <c r="AM196" s="49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0"/>
      <c r="BB196" s="40"/>
    </row>
    <row r="197" spans="1:54" ht="20.100000000000001" customHeight="1">
      <c r="A197" s="33">
        <v>195</v>
      </c>
      <c r="B197" s="45">
        <v>289</v>
      </c>
      <c r="C197" s="46" t="s">
        <v>522</v>
      </c>
      <c r="D197" s="46" t="s">
        <v>517</v>
      </c>
      <c r="E197" s="23" t="e">
        <f>VLOOKUP(C197,'DANHSACHKSK 2019MSBHYT'!$D$12:$E$336,4,0)</f>
        <v>#REF!</v>
      </c>
      <c r="F197" s="23">
        <v>1983</v>
      </c>
      <c r="G197" s="46" t="s">
        <v>517</v>
      </c>
      <c r="H197" s="23" t="s">
        <v>523</v>
      </c>
      <c r="I197" s="46" t="s">
        <v>433</v>
      </c>
      <c r="J197" s="23">
        <v>1983</v>
      </c>
      <c r="K197" s="25" t="str">
        <f t="shared" ref="K197:K260" si="3">C197&amp;" "&amp;J197</f>
        <v>Phan Anh Tuấn Kiệt 1983</v>
      </c>
      <c r="L197" s="276" t="e">
        <f>VLOOKUP(K197,'DANHSACHKSK 2019MSBHYT'!#REF!,2,0)</f>
        <v>#REF!</v>
      </c>
      <c r="M197" s="33">
        <v>195</v>
      </c>
      <c r="N197" s="26" t="s">
        <v>517</v>
      </c>
      <c r="O197" s="46" t="s">
        <v>517</v>
      </c>
      <c r="P197" s="48">
        <v>35</v>
      </c>
      <c r="Q197" s="47"/>
      <c r="R197" s="47">
        <v>1983</v>
      </c>
      <c r="S197" s="47"/>
      <c r="T197" s="47"/>
      <c r="U197" s="36" t="s">
        <v>45</v>
      </c>
      <c r="V197" s="41"/>
      <c r="W197" s="37" t="s">
        <v>45</v>
      </c>
      <c r="X197" s="37"/>
      <c r="Y197" s="37"/>
      <c r="Z197" s="37"/>
      <c r="AA197" s="37" t="s">
        <v>45</v>
      </c>
      <c r="AB197" s="37"/>
      <c r="AC197" s="37" t="s">
        <v>45</v>
      </c>
      <c r="AD197" s="37" t="s">
        <v>45</v>
      </c>
      <c r="AE197" s="37" t="s">
        <v>45</v>
      </c>
      <c r="AF197" s="42"/>
      <c r="AG197" s="41"/>
      <c r="AH197" s="41"/>
      <c r="AI197" s="44"/>
      <c r="AJ197" s="44">
        <v>1</v>
      </c>
      <c r="AK197" s="41">
        <v>1</v>
      </c>
      <c r="AL197" s="41">
        <v>1</v>
      </c>
      <c r="AM197" s="49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0"/>
      <c r="BB197" s="40"/>
    </row>
    <row r="198" spans="1:54" ht="20.100000000000001" customHeight="1">
      <c r="A198" s="33">
        <v>196</v>
      </c>
      <c r="B198" s="45">
        <v>283</v>
      </c>
      <c r="C198" s="46" t="s">
        <v>524</v>
      </c>
      <c r="D198" s="46" t="s">
        <v>517</v>
      </c>
      <c r="E198" s="23" t="e">
        <f>VLOOKUP(C198,'DANHSACHKSK 2019MSBHYT'!$D$12:$E$336,4,0)</f>
        <v>#REF!</v>
      </c>
      <c r="F198" s="23">
        <v>1980</v>
      </c>
      <c r="G198" s="46" t="s">
        <v>517</v>
      </c>
      <c r="H198" s="23" t="s">
        <v>525</v>
      </c>
      <c r="I198" s="46" t="s">
        <v>526</v>
      </c>
      <c r="J198" s="23">
        <v>1980</v>
      </c>
      <c r="K198" s="25" t="str">
        <f t="shared" si="3"/>
        <v>Triệu Phú Nguyên 1980</v>
      </c>
      <c r="L198" s="276" t="e">
        <f>VLOOKUP(K198,'DANHSACHKSK 2019MSBHYT'!#REF!,2,0)</f>
        <v>#REF!</v>
      </c>
      <c r="M198" s="33">
        <v>196</v>
      </c>
      <c r="N198" s="26" t="s">
        <v>517</v>
      </c>
      <c r="O198" s="46" t="s">
        <v>517</v>
      </c>
      <c r="P198" s="48">
        <v>38</v>
      </c>
      <c r="Q198" s="47"/>
      <c r="R198" s="47">
        <v>1980</v>
      </c>
      <c r="S198" s="47"/>
      <c r="T198" s="47"/>
      <c r="U198" s="36" t="s">
        <v>45</v>
      </c>
      <c r="V198" s="41"/>
      <c r="W198" s="37" t="s">
        <v>45</v>
      </c>
      <c r="X198" s="37"/>
      <c r="Y198" s="37"/>
      <c r="Z198" s="37"/>
      <c r="AA198" s="37" t="s">
        <v>45</v>
      </c>
      <c r="AB198" s="37"/>
      <c r="AC198" s="37" t="s">
        <v>45</v>
      </c>
      <c r="AD198" s="37" t="s">
        <v>45</v>
      </c>
      <c r="AE198" s="37" t="s">
        <v>45</v>
      </c>
      <c r="AF198" s="42"/>
      <c r="AG198" s="41"/>
      <c r="AH198" s="41"/>
      <c r="AI198" s="44"/>
      <c r="AJ198" s="43"/>
      <c r="AK198" s="41"/>
      <c r="AL198" s="41"/>
      <c r="AM198" s="49"/>
      <c r="AN198" s="44"/>
      <c r="AO198" s="44"/>
      <c r="AP198" s="44"/>
      <c r="AQ198" s="44"/>
      <c r="AR198" s="44"/>
      <c r="AS198" s="44"/>
      <c r="AT198" s="44"/>
      <c r="AU198" s="44"/>
      <c r="AV198" s="44"/>
      <c r="AW198" s="44"/>
      <c r="AX198" s="44"/>
      <c r="AY198" s="44"/>
      <c r="AZ198" s="44"/>
      <c r="BA198" s="40"/>
      <c r="BB198" s="40"/>
    </row>
    <row r="199" spans="1:54" ht="20.100000000000001" customHeight="1">
      <c r="A199" s="33">
        <v>197</v>
      </c>
      <c r="B199" s="45">
        <v>296</v>
      </c>
      <c r="C199" s="46" t="s">
        <v>527</v>
      </c>
      <c r="D199" s="46" t="s">
        <v>517</v>
      </c>
      <c r="E199" s="23" t="e">
        <f>VLOOKUP(C199,'DANHSACHKSK 2019MSBHYT'!$D$12:$E$336,4,0)</f>
        <v>#REF!</v>
      </c>
      <c r="F199" s="23">
        <v>1984</v>
      </c>
      <c r="G199" s="46" t="s">
        <v>517</v>
      </c>
      <c r="H199" s="23" t="s">
        <v>528</v>
      </c>
      <c r="I199" s="46" t="s">
        <v>120</v>
      </c>
      <c r="J199" s="23">
        <v>1984</v>
      </c>
      <c r="K199" s="25" t="str">
        <f t="shared" si="3"/>
        <v>Đặng Thái Sơn 1984</v>
      </c>
      <c r="L199" s="276" t="e">
        <f>VLOOKUP(K199,'DANHSACHKSK 2019MSBHYT'!#REF!,2,0)</f>
        <v>#REF!</v>
      </c>
      <c r="M199" s="33">
        <v>197</v>
      </c>
      <c r="N199" s="26" t="s">
        <v>517</v>
      </c>
      <c r="O199" s="46" t="s">
        <v>517</v>
      </c>
      <c r="P199" s="48">
        <v>34</v>
      </c>
      <c r="Q199" s="47"/>
      <c r="R199" s="47">
        <v>1984</v>
      </c>
      <c r="S199" s="47"/>
      <c r="T199" s="47"/>
      <c r="U199" s="36" t="s">
        <v>45</v>
      </c>
      <c r="V199" s="41"/>
      <c r="W199" s="37" t="s">
        <v>45</v>
      </c>
      <c r="X199" s="37"/>
      <c r="Y199" s="37"/>
      <c r="Z199" s="37"/>
      <c r="AA199" s="37" t="s">
        <v>45</v>
      </c>
      <c r="AB199" s="37"/>
      <c r="AC199" s="37" t="s">
        <v>45</v>
      </c>
      <c r="AD199" s="37" t="s">
        <v>45</v>
      </c>
      <c r="AE199" s="37" t="s">
        <v>45</v>
      </c>
      <c r="AF199" s="42"/>
      <c r="AG199" s="41"/>
      <c r="AH199" s="41"/>
      <c r="AI199" s="44"/>
      <c r="AJ199" s="44"/>
      <c r="AK199" s="41"/>
      <c r="AL199" s="41"/>
      <c r="AM199" s="49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0"/>
      <c r="BB199" s="40"/>
    </row>
    <row r="200" spans="1:54" ht="20.100000000000001" customHeight="1">
      <c r="A200" s="33">
        <v>198</v>
      </c>
      <c r="B200" s="45">
        <v>295</v>
      </c>
      <c r="C200" s="46" t="s">
        <v>529</v>
      </c>
      <c r="D200" s="46" t="s">
        <v>517</v>
      </c>
      <c r="E200" s="23" t="e">
        <f>VLOOKUP(C200,'DANHSACHKSK 2019MSBHYT'!$D$12:$E$336,4,0)</f>
        <v>#REF!</v>
      </c>
      <c r="F200" s="23">
        <v>1973</v>
      </c>
      <c r="G200" s="46" t="s">
        <v>517</v>
      </c>
      <c r="H200" s="23" t="s">
        <v>530</v>
      </c>
      <c r="I200" s="46" t="s">
        <v>363</v>
      </c>
      <c r="J200" s="23">
        <v>1973</v>
      </c>
      <c r="K200" s="25" t="str">
        <f t="shared" si="3"/>
        <v>Nguyễn Thái Bình 1973</v>
      </c>
      <c r="L200" s="276" t="e">
        <f>VLOOKUP(K200,'DANHSACHKSK 2019MSBHYT'!#REF!,2,0)</f>
        <v>#REF!</v>
      </c>
      <c r="M200" s="33">
        <v>198</v>
      </c>
      <c r="N200" s="26" t="s">
        <v>517</v>
      </c>
      <c r="O200" s="46" t="s">
        <v>517</v>
      </c>
      <c r="P200" s="48">
        <v>45</v>
      </c>
      <c r="Q200" s="47"/>
      <c r="R200" s="47">
        <v>1973</v>
      </c>
      <c r="S200" s="47"/>
      <c r="T200" s="47"/>
      <c r="U200" s="36" t="s">
        <v>45</v>
      </c>
      <c r="V200" s="41"/>
      <c r="W200" s="37" t="s">
        <v>45</v>
      </c>
      <c r="X200" s="37"/>
      <c r="Y200" s="37"/>
      <c r="Z200" s="37"/>
      <c r="AA200" s="37" t="s">
        <v>45</v>
      </c>
      <c r="AB200" s="37"/>
      <c r="AC200" s="37" t="s">
        <v>45</v>
      </c>
      <c r="AD200" s="37" t="s">
        <v>45</v>
      </c>
      <c r="AE200" s="37" t="s">
        <v>45</v>
      </c>
      <c r="AF200" s="42"/>
      <c r="AG200" s="41"/>
      <c r="AH200" s="41"/>
      <c r="AI200" s="44"/>
      <c r="AJ200" s="43"/>
      <c r="AK200" s="41"/>
      <c r="AL200" s="41"/>
      <c r="AM200" s="50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4"/>
      <c r="AZ200" s="44"/>
      <c r="BA200" s="40"/>
      <c r="BB200" s="40"/>
    </row>
    <row r="201" spans="1:54" ht="20.100000000000001" customHeight="1">
      <c r="A201" s="33">
        <v>199</v>
      </c>
      <c r="B201" s="45">
        <v>292</v>
      </c>
      <c r="C201" s="46" t="s">
        <v>531</v>
      </c>
      <c r="D201" s="46" t="s">
        <v>517</v>
      </c>
      <c r="E201" s="23" t="e">
        <f>VLOOKUP(C201,'DANHSACHKSK 2019MSBHYT'!$D$12:$E$336,4,0)</f>
        <v>#REF!</v>
      </c>
      <c r="F201" s="23">
        <v>1978</v>
      </c>
      <c r="G201" s="46" t="s">
        <v>517</v>
      </c>
      <c r="H201" s="23" t="s">
        <v>198</v>
      </c>
      <c r="I201" s="46" t="s">
        <v>532</v>
      </c>
      <c r="J201" s="23">
        <v>1978</v>
      </c>
      <c r="K201" s="25" t="str">
        <f t="shared" si="3"/>
        <v>Nguyễn Thành Đức 1978</v>
      </c>
      <c r="L201" s="276" t="e">
        <f>VLOOKUP(K201,'DANHSACHKSK 2019MSBHYT'!#REF!,2,0)</f>
        <v>#REF!</v>
      </c>
      <c r="M201" s="33">
        <v>199</v>
      </c>
      <c r="N201" s="26" t="s">
        <v>517</v>
      </c>
      <c r="O201" s="46" t="s">
        <v>517</v>
      </c>
      <c r="P201" s="48">
        <v>40</v>
      </c>
      <c r="Q201" s="47"/>
      <c r="R201" s="47">
        <v>1978</v>
      </c>
      <c r="S201" s="47"/>
      <c r="T201" s="47"/>
      <c r="U201" s="36" t="s">
        <v>45</v>
      </c>
      <c r="V201" s="44"/>
      <c r="W201" s="37" t="s">
        <v>45</v>
      </c>
      <c r="X201" s="37"/>
      <c r="Y201" s="37"/>
      <c r="Z201" s="37"/>
      <c r="AA201" s="37" t="s">
        <v>45</v>
      </c>
      <c r="AB201" s="37"/>
      <c r="AC201" s="37" t="s">
        <v>45</v>
      </c>
      <c r="AD201" s="37" t="s">
        <v>45</v>
      </c>
      <c r="AE201" s="37" t="s">
        <v>45</v>
      </c>
      <c r="AF201" s="44"/>
      <c r="AG201" s="44"/>
      <c r="AH201" s="44"/>
      <c r="AI201" s="44"/>
      <c r="AJ201" s="44"/>
      <c r="AK201" s="41"/>
      <c r="AL201" s="41"/>
      <c r="AM201" s="49"/>
      <c r="AN201" s="44"/>
      <c r="AO201" s="44"/>
      <c r="AP201" s="44"/>
      <c r="AQ201" s="44"/>
      <c r="AR201" s="44"/>
      <c r="AS201" s="44"/>
      <c r="AT201" s="44"/>
      <c r="AU201" s="44"/>
      <c r="AV201" s="44"/>
      <c r="AW201" s="44"/>
      <c r="AX201" s="44"/>
      <c r="AY201" s="44"/>
      <c r="AZ201" s="44"/>
      <c r="BA201" s="40"/>
      <c r="BB201" s="40"/>
    </row>
    <row r="202" spans="1:54" ht="20.100000000000001" customHeight="1">
      <c r="A202" s="33">
        <v>200</v>
      </c>
      <c r="B202" s="45">
        <v>294</v>
      </c>
      <c r="C202" s="46" t="s">
        <v>533</v>
      </c>
      <c r="D202" s="46" t="s">
        <v>517</v>
      </c>
      <c r="E202" s="23" t="e">
        <f>VLOOKUP(C202,'DANHSACHKSK 2019MSBHYT'!$D$12:$E$336,4,0)</f>
        <v>#REF!</v>
      </c>
      <c r="F202" s="23">
        <v>1984</v>
      </c>
      <c r="G202" s="46" t="s">
        <v>517</v>
      </c>
      <c r="H202" s="23" t="s">
        <v>534</v>
      </c>
      <c r="I202" s="46" t="s">
        <v>535</v>
      </c>
      <c r="J202" s="23">
        <v>1984</v>
      </c>
      <c r="K202" s="25" t="str">
        <f t="shared" si="3"/>
        <v>Nguyễn Minh Thái 1984</v>
      </c>
      <c r="L202" s="276" t="e">
        <f>VLOOKUP(K202,'DANHSACHKSK 2019MSBHYT'!#REF!,2,0)</f>
        <v>#REF!</v>
      </c>
      <c r="M202" s="33">
        <v>200</v>
      </c>
      <c r="N202" s="26" t="s">
        <v>517</v>
      </c>
      <c r="O202" s="46" t="s">
        <v>517</v>
      </c>
      <c r="P202" s="48">
        <v>34</v>
      </c>
      <c r="Q202" s="47"/>
      <c r="R202" s="47">
        <v>1984</v>
      </c>
      <c r="S202" s="47"/>
      <c r="T202" s="47"/>
      <c r="U202" s="36" t="s">
        <v>45</v>
      </c>
      <c r="V202" s="41"/>
      <c r="W202" s="37" t="s">
        <v>45</v>
      </c>
      <c r="X202" s="37"/>
      <c r="Y202" s="37"/>
      <c r="Z202" s="37"/>
      <c r="AA202" s="37" t="s">
        <v>45</v>
      </c>
      <c r="AB202" s="37"/>
      <c r="AC202" s="37" t="s">
        <v>45</v>
      </c>
      <c r="AD202" s="37" t="s">
        <v>45</v>
      </c>
      <c r="AE202" s="37" t="s">
        <v>45</v>
      </c>
      <c r="AF202" s="42"/>
      <c r="AG202" s="41"/>
      <c r="AH202" s="41"/>
      <c r="AI202" s="44"/>
      <c r="AJ202" s="44"/>
      <c r="AK202" s="41"/>
      <c r="AL202" s="41"/>
      <c r="AM202" s="49"/>
      <c r="AN202" s="44"/>
      <c r="AO202" s="44"/>
      <c r="AP202" s="44"/>
      <c r="AQ202" s="44"/>
      <c r="AR202" s="44"/>
      <c r="AS202" s="44"/>
      <c r="AT202" s="44"/>
      <c r="AU202" s="44"/>
      <c r="AV202" s="44"/>
      <c r="AW202" s="44"/>
      <c r="AX202" s="44"/>
      <c r="AY202" s="44"/>
      <c r="AZ202" s="44"/>
      <c r="BA202" s="40"/>
      <c r="BB202" s="40"/>
    </row>
    <row r="203" spans="1:54" ht="20.100000000000001" customHeight="1">
      <c r="A203" s="33">
        <v>201</v>
      </c>
      <c r="B203" s="45">
        <v>331</v>
      </c>
      <c r="C203" s="46" t="s">
        <v>536</v>
      </c>
      <c r="D203" s="46" t="s">
        <v>517</v>
      </c>
      <c r="E203" s="23" t="e">
        <f>VLOOKUP(C203,'DANHSACHKSK 2019MSBHYT'!$D$12:$E$336,4,0)</f>
        <v>#REF!</v>
      </c>
      <c r="F203" s="23">
        <v>1987</v>
      </c>
      <c r="G203" s="46" t="s">
        <v>517</v>
      </c>
      <c r="H203" s="23" t="s">
        <v>537</v>
      </c>
      <c r="I203" s="46" t="s">
        <v>538</v>
      </c>
      <c r="J203" s="23">
        <v>1987</v>
      </c>
      <c r="K203" s="25" t="str">
        <f t="shared" si="3"/>
        <v>Hà Quốc Bảo 1987</v>
      </c>
      <c r="L203" s="276" t="e">
        <f>VLOOKUP(K203,'DANHSACHKSK 2019MSBHYT'!#REF!,2,0)</f>
        <v>#REF!</v>
      </c>
      <c r="M203" s="33">
        <v>201</v>
      </c>
      <c r="N203" s="26" t="s">
        <v>517</v>
      </c>
      <c r="O203" s="46" t="s">
        <v>517</v>
      </c>
      <c r="P203" s="48">
        <v>31</v>
      </c>
      <c r="Q203" s="47"/>
      <c r="R203" s="47">
        <v>1987</v>
      </c>
      <c r="S203" s="47"/>
      <c r="T203" s="47"/>
      <c r="U203" s="36" t="s">
        <v>45</v>
      </c>
      <c r="V203" s="41"/>
      <c r="W203" s="37" t="s">
        <v>45</v>
      </c>
      <c r="X203" s="37"/>
      <c r="Y203" s="37"/>
      <c r="Z203" s="37"/>
      <c r="AA203" s="37" t="s">
        <v>45</v>
      </c>
      <c r="AB203" s="37">
        <v>1</v>
      </c>
      <c r="AC203" s="37" t="s">
        <v>45</v>
      </c>
      <c r="AD203" s="37" t="s">
        <v>45</v>
      </c>
      <c r="AE203" s="37" t="s">
        <v>45</v>
      </c>
      <c r="AF203" s="42"/>
      <c r="AG203" s="41"/>
      <c r="AH203" s="41"/>
      <c r="AI203" s="44">
        <v>1</v>
      </c>
      <c r="AJ203" s="44"/>
      <c r="AK203" s="41"/>
      <c r="AL203" s="42">
        <v>1</v>
      </c>
      <c r="AM203" s="49">
        <v>1</v>
      </c>
      <c r="AN203" s="44"/>
      <c r="AO203" s="44"/>
      <c r="AP203" s="44"/>
      <c r="AQ203" s="44"/>
      <c r="AR203" s="44"/>
      <c r="AS203" s="44"/>
      <c r="AT203" s="44"/>
      <c r="AU203" s="44"/>
      <c r="AV203" s="44"/>
      <c r="AW203" s="44"/>
      <c r="AX203" s="44"/>
      <c r="AY203" s="44"/>
      <c r="AZ203" s="44"/>
      <c r="BA203" s="40"/>
      <c r="BB203" s="40"/>
    </row>
    <row r="204" spans="1:54" ht="20.100000000000001" customHeight="1">
      <c r="A204" s="33">
        <v>202</v>
      </c>
      <c r="B204" s="45">
        <v>286</v>
      </c>
      <c r="C204" s="46" t="s">
        <v>539</v>
      </c>
      <c r="D204" s="46" t="s">
        <v>517</v>
      </c>
      <c r="E204" s="23" t="e">
        <f>VLOOKUP(C204,'DANHSACHKSK 2019MSBHYT'!$D$12:$E$336,4,0)</f>
        <v>#REF!</v>
      </c>
      <c r="F204" s="23">
        <v>1984</v>
      </c>
      <c r="G204" s="46" t="s">
        <v>517</v>
      </c>
      <c r="H204" s="23" t="s">
        <v>540</v>
      </c>
      <c r="I204" s="46" t="s">
        <v>538</v>
      </c>
      <c r="J204" s="23">
        <v>1984</v>
      </c>
      <c r="K204" s="25" t="str">
        <f t="shared" si="3"/>
        <v>Hoàng Phúc Bảo 1984</v>
      </c>
      <c r="L204" s="276" t="e">
        <f>VLOOKUP(K204,'DANHSACHKSK 2019MSBHYT'!#REF!,2,0)</f>
        <v>#REF!</v>
      </c>
      <c r="M204" s="33">
        <v>202</v>
      </c>
      <c r="N204" s="26" t="s">
        <v>517</v>
      </c>
      <c r="O204" s="46" t="s">
        <v>517</v>
      </c>
      <c r="P204" s="48">
        <v>34</v>
      </c>
      <c r="Q204" s="47"/>
      <c r="R204" s="47">
        <v>1984</v>
      </c>
      <c r="S204" s="47"/>
      <c r="T204" s="47"/>
      <c r="U204" s="36" t="s">
        <v>45</v>
      </c>
      <c r="V204" s="41"/>
      <c r="W204" s="37" t="s">
        <v>45</v>
      </c>
      <c r="X204" s="37"/>
      <c r="Y204" s="37"/>
      <c r="Z204" s="37"/>
      <c r="AA204" s="37" t="s">
        <v>45</v>
      </c>
      <c r="AB204" s="37"/>
      <c r="AC204" s="37" t="s">
        <v>45</v>
      </c>
      <c r="AD204" s="37" t="s">
        <v>45</v>
      </c>
      <c r="AE204" s="37" t="s">
        <v>45</v>
      </c>
      <c r="AF204" s="42"/>
      <c r="AG204" s="41"/>
      <c r="AH204" s="41"/>
      <c r="AI204" s="44"/>
      <c r="AJ204" s="44"/>
      <c r="AK204" s="41"/>
      <c r="AL204" s="41"/>
      <c r="AM204" s="49"/>
      <c r="AN204" s="44"/>
      <c r="AO204" s="44"/>
      <c r="AP204" s="44"/>
      <c r="AQ204" s="43"/>
      <c r="AR204" s="43"/>
      <c r="AS204" s="44"/>
      <c r="AT204" s="44"/>
      <c r="AU204" s="44"/>
      <c r="AV204" s="44"/>
      <c r="AW204" s="44"/>
      <c r="AX204" s="54"/>
      <c r="AY204" s="44"/>
      <c r="AZ204" s="44">
        <v>1</v>
      </c>
      <c r="BA204" s="40"/>
      <c r="BB204" s="40"/>
    </row>
    <row r="205" spans="1:54" ht="20.100000000000001" customHeight="1">
      <c r="A205" s="33">
        <v>203</v>
      </c>
      <c r="B205" s="45">
        <v>300</v>
      </c>
      <c r="C205" s="46" t="s">
        <v>541</v>
      </c>
      <c r="D205" s="46" t="s">
        <v>517</v>
      </c>
      <c r="E205" s="23" t="e">
        <f>VLOOKUP(C205,'DANHSACHKSK 2019MSBHYT'!$D$12:$E$336,4,0)</f>
        <v>#REF!</v>
      </c>
      <c r="F205" s="23">
        <v>1987</v>
      </c>
      <c r="G205" s="46" t="s">
        <v>517</v>
      </c>
      <c r="H205" s="23" t="s">
        <v>542</v>
      </c>
      <c r="I205" s="46" t="s">
        <v>543</v>
      </c>
      <c r="J205" s="23">
        <v>1987</v>
      </c>
      <c r="K205" s="25" t="str">
        <f t="shared" si="3"/>
        <v>Phạm Nguyễn Đức Trung 1987</v>
      </c>
      <c r="L205" s="276" t="e">
        <f>VLOOKUP(K205,'DANHSACHKSK 2019MSBHYT'!#REF!,2,0)</f>
        <v>#REF!</v>
      </c>
      <c r="M205" s="33">
        <v>203</v>
      </c>
      <c r="N205" s="26" t="s">
        <v>517</v>
      </c>
      <c r="O205" s="46" t="s">
        <v>517</v>
      </c>
      <c r="P205" s="48">
        <v>31</v>
      </c>
      <c r="Q205" s="47"/>
      <c r="R205" s="47">
        <v>1987</v>
      </c>
      <c r="S205" s="47"/>
      <c r="T205" s="47"/>
      <c r="U205" s="36" t="s">
        <v>45</v>
      </c>
      <c r="V205" s="41"/>
      <c r="W205" s="37" t="s">
        <v>45</v>
      </c>
      <c r="X205" s="37"/>
      <c r="Y205" s="37"/>
      <c r="Z205" s="37"/>
      <c r="AA205" s="37" t="s">
        <v>45</v>
      </c>
      <c r="AB205" s="37"/>
      <c r="AC205" s="37" t="s">
        <v>45</v>
      </c>
      <c r="AD205" s="37" t="s">
        <v>45</v>
      </c>
      <c r="AE205" s="37" t="s">
        <v>45</v>
      </c>
      <c r="AF205" s="42"/>
      <c r="AG205" s="41"/>
      <c r="AH205" s="41"/>
      <c r="AI205" s="44"/>
      <c r="AJ205" s="44"/>
      <c r="AK205" s="41"/>
      <c r="AL205" s="41"/>
      <c r="AM205" s="49"/>
      <c r="AN205" s="44"/>
      <c r="AO205" s="44"/>
      <c r="AP205" s="44"/>
      <c r="AQ205" s="44"/>
      <c r="AR205" s="44"/>
      <c r="AS205" s="44"/>
      <c r="AT205" s="44"/>
      <c r="AU205" s="44"/>
      <c r="AV205" s="44"/>
      <c r="AW205" s="44"/>
      <c r="AX205" s="44"/>
      <c r="AY205" s="44"/>
      <c r="AZ205" s="44"/>
      <c r="BA205" s="40"/>
      <c r="BB205" s="40"/>
    </row>
    <row r="206" spans="1:54" ht="20.100000000000001" customHeight="1">
      <c r="A206" s="33">
        <v>204</v>
      </c>
      <c r="B206" s="45">
        <v>297</v>
      </c>
      <c r="C206" s="46" t="s">
        <v>544</v>
      </c>
      <c r="D206" s="46" t="s">
        <v>517</v>
      </c>
      <c r="E206" s="23" t="e">
        <f>VLOOKUP(C206,'DANHSACHKSK 2019MSBHYT'!$D$12:$E$336,4,0)</f>
        <v>#REF!</v>
      </c>
      <c r="F206" s="23">
        <v>1986</v>
      </c>
      <c r="G206" s="46" t="s">
        <v>517</v>
      </c>
      <c r="H206" s="23" t="s">
        <v>498</v>
      </c>
      <c r="I206" s="46" t="s">
        <v>77</v>
      </c>
      <c r="J206" s="23">
        <v>1986</v>
      </c>
      <c r="K206" s="25" t="str">
        <f t="shared" si="3"/>
        <v>Trần Minh Tuấn 1986</v>
      </c>
      <c r="L206" s="276" t="e">
        <f>VLOOKUP(K206,'DANHSACHKSK 2019MSBHYT'!#REF!,2,0)</f>
        <v>#REF!</v>
      </c>
      <c r="M206" s="33">
        <v>204</v>
      </c>
      <c r="N206" s="26" t="s">
        <v>517</v>
      </c>
      <c r="O206" s="46" t="s">
        <v>517</v>
      </c>
      <c r="P206" s="48">
        <v>32</v>
      </c>
      <c r="Q206" s="47"/>
      <c r="R206" s="47">
        <v>1986</v>
      </c>
      <c r="S206" s="47"/>
      <c r="T206" s="47"/>
      <c r="U206" s="36" t="s">
        <v>45</v>
      </c>
      <c r="V206" s="41"/>
      <c r="W206" s="37" t="s">
        <v>45</v>
      </c>
      <c r="X206" s="37"/>
      <c r="Y206" s="37"/>
      <c r="Z206" s="37"/>
      <c r="AA206" s="37" t="s">
        <v>45</v>
      </c>
      <c r="AB206" s="37"/>
      <c r="AC206" s="37" t="s">
        <v>45</v>
      </c>
      <c r="AD206" s="37" t="s">
        <v>45</v>
      </c>
      <c r="AE206" s="37" t="s">
        <v>45</v>
      </c>
      <c r="AF206" s="42"/>
      <c r="AG206" s="41"/>
      <c r="AH206" s="41"/>
      <c r="AI206" s="44"/>
      <c r="AJ206" s="44"/>
      <c r="AK206" s="41"/>
      <c r="AL206" s="41"/>
      <c r="AM206" s="49"/>
      <c r="AN206" s="44"/>
      <c r="AO206" s="44"/>
      <c r="AP206" s="44"/>
      <c r="AQ206" s="43"/>
      <c r="AR206" s="43"/>
      <c r="AS206" s="44"/>
      <c r="AT206" s="44"/>
      <c r="AU206" s="44"/>
      <c r="AV206" s="44"/>
      <c r="AW206" s="44"/>
      <c r="AX206" s="54"/>
      <c r="AY206" s="44"/>
      <c r="AZ206" s="44"/>
      <c r="BA206" s="40"/>
      <c r="BB206" s="40"/>
    </row>
    <row r="207" spans="1:54" ht="20.100000000000001" customHeight="1">
      <c r="A207" s="33">
        <v>205</v>
      </c>
      <c r="B207" s="45">
        <v>301</v>
      </c>
      <c r="C207" s="46" t="s">
        <v>545</v>
      </c>
      <c r="D207" s="46" t="s">
        <v>517</v>
      </c>
      <c r="E207" s="23" t="e">
        <f>VLOOKUP(C207,'DANHSACHKSK 2019MSBHYT'!$D$12:$E$336,4,0)</f>
        <v>#REF!</v>
      </c>
      <c r="F207" s="23">
        <v>1985</v>
      </c>
      <c r="G207" s="46" t="s">
        <v>517</v>
      </c>
      <c r="H207" s="23" t="s">
        <v>344</v>
      </c>
      <c r="I207" s="46" t="s">
        <v>546</v>
      </c>
      <c r="J207" s="23">
        <v>1985</v>
      </c>
      <c r="K207" s="25" t="str">
        <f t="shared" si="3"/>
        <v>Trần Quốc Duy 1985</v>
      </c>
      <c r="L207" s="276" t="e">
        <f>VLOOKUP(K207,'DANHSACHKSK 2019MSBHYT'!#REF!,2,0)</f>
        <v>#REF!</v>
      </c>
      <c r="M207" s="33">
        <v>205</v>
      </c>
      <c r="N207" s="26" t="s">
        <v>517</v>
      </c>
      <c r="O207" s="46" t="s">
        <v>517</v>
      </c>
      <c r="P207" s="48">
        <v>33</v>
      </c>
      <c r="Q207" s="47"/>
      <c r="R207" s="47">
        <v>1985</v>
      </c>
      <c r="S207" s="47"/>
      <c r="T207" s="47"/>
      <c r="U207" s="36" t="s">
        <v>45</v>
      </c>
      <c r="V207" s="41"/>
      <c r="W207" s="37" t="s">
        <v>45</v>
      </c>
      <c r="X207" s="37"/>
      <c r="Y207" s="37"/>
      <c r="Z207" s="37"/>
      <c r="AA207" s="37" t="s">
        <v>45</v>
      </c>
      <c r="AB207" s="37"/>
      <c r="AC207" s="37" t="s">
        <v>45</v>
      </c>
      <c r="AD207" s="37" t="s">
        <v>45</v>
      </c>
      <c r="AE207" s="37" t="s">
        <v>45</v>
      </c>
      <c r="AF207" s="42"/>
      <c r="AG207" s="41"/>
      <c r="AH207" s="41"/>
      <c r="AI207" s="44"/>
      <c r="AJ207" s="44"/>
      <c r="AK207" s="41"/>
      <c r="AL207" s="41"/>
      <c r="AM207" s="49"/>
      <c r="AN207" s="44"/>
      <c r="AO207" s="44"/>
      <c r="AP207" s="44"/>
      <c r="AQ207" s="43"/>
      <c r="AR207" s="43"/>
      <c r="AS207" s="44"/>
      <c r="AT207" s="44"/>
      <c r="AU207" s="44"/>
      <c r="AV207" s="44"/>
      <c r="AW207" s="44"/>
      <c r="AX207" s="54"/>
      <c r="AY207" s="44"/>
      <c r="AZ207" s="44"/>
      <c r="BA207" s="40"/>
      <c r="BB207" s="40"/>
    </row>
    <row r="208" spans="1:54" ht="20.100000000000001" customHeight="1">
      <c r="A208" s="33">
        <v>206</v>
      </c>
      <c r="B208" s="45">
        <v>298</v>
      </c>
      <c r="C208" s="46" t="s">
        <v>547</v>
      </c>
      <c r="D208" s="46" t="s">
        <v>517</v>
      </c>
      <c r="E208" s="23" t="e">
        <f>VLOOKUP(C208,'DANHSACHKSK 2019MSBHYT'!$D$12:$E$336,4,0)</f>
        <v>#REF!</v>
      </c>
      <c r="F208" s="23">
        <v>1982</v>
      </c>
      <c r="G208" s="46" t="s">
        <v>517</v>
      </c>
      <c r="H208" s="23" t="s">
        <v>548</v>
      </c>
      <c r="I208" s="46" t="s">
        <v>549</v>
      </c>
      <c r="J208" s="23">
        <v>1982</v>
      </c>
      <c r="K208" s="25" t="str">
        <f t="shared" si="3"/>
        <v>Kiều Trung Tín 1982</v>
      </c>
      <c r="L208" s="276" t="e">
        <f>VLOOKUP(K208,'DANHSACHKSK 2019MSBHYT'!#REF!,2,0)</f>
        <v>#REF!</v>
      </c>
      <c r="M208" s="33">
        <v>206</v>
      </c>
      <c r="N208" s="26" t="s">
        <v>517</v>
      </c>
      <c r="O208" s="46" t="s">
        <v>517</v>
      </c>
      <c r="P208" s="48">
        <v>36</v>
      </c>
      <c r="Q208" s="47"/>
      <c r="R208" s="47">
        <v>1982</v>
      </c>
      <c r="S208" s="47"/>
      <c r="T208" s="47"/>
      <c r="U208" s="36" t="s">
        <v>45</v>
      </c>
      <c r="V208" s="41"/>
      <c r="W208" s="37" t="s">
        <v>45</v>
      </c>
      <c r="X208" s="37"/>
      <c r="Y208" s="37"/>
      <c r="Z208" s="37"/>
      <c r="AA208" s="37" t="s">
        <v>45</v>
      </c>
      <c r="AB208" s="37"/>
      <c r="AC208" s="37" t="s">
        <v>45</v>
      </c>
      <c r="AD208" s="37" t="s">
        <v>45</v>
      </c>
      <c r="AE208" s="37" t="s">
        <v>45</v>
      </c>
      <c r="AF208" s="42"/>
      <c r="AG208" s="41"/>
      <c r="AH208" s="41"/>
      <c r="AI208" s="44"/>
      <c r="AJ208" s="44"/>
      <c r="AK208" s="41"/>
      <c r="AL208" s="41"/>
      <c r="AM208" s="49"/>
      <c r="AN208" s="44"/>
      <c r="AO208" s="44"/>
      <c r="AP208" s="44"/>
      <c r="AQ208" s="43"/>
      <c r="AR208" s="43"/>
      <c r="AS208" s="44"/>
      <c r="AT208" s="44"/>
      <c r="AU208" s="44"/>
      <c r="AV208" s="44"/>
      <c r="AW208" s="44"/>
      <c r="AX208" s="54"/>
      <c r="AY208" s="44"/>
      <c r="AZ208" s="44"/>
      <c r="BA208" s="40"/>
      <c r="BB208" s="40"/>
    </row>
    <row r="209" spans="1:54" ht="20.100000000000001" customHeight="1">
      <c r="A209" s="33">
        <v>207</v>
      </c>
      <c r="B209" s="45">
        <v>369</v>
      </c>
      <c r="C209" s="46" t="s">
        <v>550</v>
      </c>
      <c r="D209" s="46" t="s">
        <v>517</v>
      </c>
      <c r="E209" s="23" t="e">
        <f>VLOOKUP(C209,'DANHSACHKSK 2019MSBHYT'!$D$12:$E$336,4,0)</f>
        <v>#REF!</v>
      </c>
      <c r="F209" s="23">
        <v>1982</v>
      </c>
      <c r="G209" s="46" t="s">
        <v>517</v>
      </c>
      <c r="H209" s="23" t="s">
        <v>208</v>
      </c>
      <c r="I209" s="46" t="s">
        <v>396</v>
      </c>
      <c r="J209" s="23">
        <v>1982</v>
      </c>
      <c r="K209" s="25" t="str">
        <f t="shared" si="3"/>
        <v>Nguyễn Thanh Hùng 1982</v>
      </c>
      <c r="L209" s="276" t="e">
        <f>VLOOKUP(K209,'DANHSACHKSK 2019MSBHYT'!#REF!,2,0)</f>
        <v>#REF!</v>
      </c>
      <c r="M209" s="33">
        <v>207</v>
      </c>
      <c r="N209" s="26" t="s">
        <v>517</v>
      </c>
      <c r="O209" s="46" t="s">
        <v>517</v>
      </c>
      <c r="P209" s="48">
        <v>36</v>
      </c>
      <c r="Q209" s="47"/>
      <c r="R209" s="47">
        <v>1982</v>
      </c>
      <c r="S209" s="47"/>
      <c r="T209" s="47"/>
      <c r="U209" s="36" t="s">
        <v>45</v>
      </c>
      <c r="V209" s="41"/>
      <c r="W209" s="37" t="s">
        <v>45</v>
      </c>
      <c r="X209" s="37"/>
      <c r="Y209" s="37"/>
      <c r="Z209" s="37"/>
      <c r="AA209" s="37" t="s">
        <v>45</v>
      </c>
      <c r="AB209" s="37"/>
      <c r="AC209" s="37" t="s">
        <v>45</v>
      </c>
      <c r="AD209" s="37" t="s">
        <v>45</v>
      </c>
      <c r="AE209" s="37" t="s">
        <v>45</v>
      </c>
      <c r="AF209" s="42"/>
      <c r="AG209" s="41"/>
      <c r="AH209" s="41"/>
      <c r="AI209" s="44"/>
      <c r="AJ209" s="44"/>
      <c r="AK209" s="41"/>
      <c r="AL209" s="41"/>
      <c r="AM209" s="49"/>
      <c r="AN209" s="44"/>
      <c r="AO209" s="44"/>
      <c r="AP209" s="44"/>
      <c r="AQ209" s="43"/>
      <c r="AR209" s="43"/>
      <c r="AS209" s="44"/>
      <c r="AT209" s="44"/>
      <c r="AU209" s="44"/>
      <c r="AV209" s="44"/>
      <c r="AW209" s="44"/>
      <c r="AX209" s="54"/>
      <c r="AY209" s="44"/>
      <c r="AZ209" s="44"/>
      <c r="BA209" s="40"/>
      <c r="BB209" s="40"/>
    </row>
    <row r="210" spans="1:54" ht="20.100000000000001" customHeight="1">
      <c r="A210" s="33">
        <v>208</v>
      </c>
      <c r="B210" s="45">
        <v>230</v>
      </c>
      <c r="C210" s="46" t="s">
        <v>551</v>
      </c>
      <c r="D210" s="46" t="s">
        <v>517</v>
      </c>
      <c r="E210" s="23" t="e">
        <f>VLOOKUP(C210,'DANHSACHKSK 2019MSBHYT'!$D$12:$E$336,4,0)</f>
        <v>#N/A</v>
      </c>
      <c r="F210" s="47">
        <v>1987</v>
      </c>
      <c r="G210" s="46" t="s">
        <v>517</v>
      </c>
      <c r="H210" s="23" t="s">
        <v>153</v>
      </c>
      <c r="I210" s="46" t="s">
        <v>552</v>
      </c>
      <c r="J210" s="47">
        <v>1987</v>
      </c>
      <c r="K210" s="25" t="str">
        <f t="shared" si="3"/>
        <v>Hồ Văn Hoá 1987</v>
      </c>
      <c r="L210" s="276" t="e">
        <f>VLOOKUP(K210,'DANHSACHKSK 2019MSBHYT'!#REF!,2,0)</f>
        <v>#REF!</v>
      </c>
      <c r="M210" s="33">
        <v>208</v>
      </c>
      <c r="N210" s="26" t="s">
        <v>517</v>
      </c>
      <c r="O210" s="46" t="s">
        <v>517</v>
      </c>
      <c r="P210" s="48">
        <v>31</v>
      </c>
      <c r="Q210" s="47"/>
      <c r="R210" s="47">
        <v>1987</v>
      </c>
      <c r="S210" s="47"/>
      <c r="T210" s="47"/>
      <c r="U210" s="36" t="s">
        <v>45</v>
      </c>
      <c r="V210" s="41"/>
      <c r="W210" s="37" t="s">
        <v>45</v>
      </c>
      <c r="X210" s="37"/>
      <c r="Y210" s="37"/>
      <c r="Z210" s="37"/>
      <c r="AA210" s="37" t="s">
        <v>45</v>
      </c>
      <c r="AB210" s="37"/>
      <c r="AC210" s="37" t="s">
        <v>45</v>
      </c>
      <c r="AD210" s="37" t="s">
        <v>45</v>
      </c>
      <c r="AE210" s="37" t="s">
        <v>45</v>
      </c>
      <c r="AF210" s="42"/>
      <c r="AG210" s="41"/>
      <c r="AH210" s="41"/>
      <c r="AI210" s="43"/>
      <c r="AJ210" s="43"/>
      <c r="AK210" s="42"/>
      <c r="AL210" s="42"/>
      <c r="AM210" s="50"/>
      <c r="AN210" s="43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0"/>
      <c r="BB210" s="40"/>
    </row>
    <row r="211" spans="1:54" ht="20.100000000000001" customHeight="1">
      <c r="A211" s="33">
        <v>209</v>
      </c>
      <c r="B211" s="45">
        <v>405</v>
      </c>
      <c r="C211" s="46" t="s">
        <v>553</v>
      </c>
      <c r="D211" s="46" t="s">
        <v>151</v>
      </c>
      <c r="E211" s="23" t="e">
        <f>VLOOKUP(C211,'DANHSACHKSK 2019MSBHYT'!$D$12:$E$336,4,0)</f>
        <v>#REF!</v>
      </c>
      <c r="F211" s="23">
        <v>1992</v>
      </c>
      <c r="G211" s="46" t="s">
        <v>151</v>
      </c>
      <c r="H211" s="23" t="s">
        <v>554</v>
      </c>
      <c r="I211" s="46" t="s">
        <v>555</v>
      </c>
      <c r="J211" s="23">
        <v>1992</v>
      </c>
      <c r="K211" s="25" t="str">
        <f t="shared" si="3"/>
        <v>Nguyễn Việt Tiến 1992</v>
      </c>
      <c r="L211" s="276" t="e">
        <f>VLOOKUP(K211,'DANHSACHKSK 2019MSBHYT'!#REF!,2,0)</f>
        <v>#REF!</v>
      </c>
      <c r="M211" s="33">
        <v>209</v>
      </c>
      <c r="N211" s="26" t="s">
        <v>151</v>
      </c>
      <c r="O211" s="46" t="s">
        <v>151</v>
      </c>
      <c r="P211" s="48">
        <v>26</v>
      </c>
      <c r="Q211" s="47"/>
      <c r="R211" s="47">
        <v>1992</v>
      </c>
      <c r="S211" s="47"/>
      <c r="T211" s="47"/>
      <c r="U211" s="36" t="s">
        <v>45</v>
      </c>
      <c r="V211" s="41"/>
      <c r="W211" s="37" t="s">
        <v>45</v>
      </c>
      <c r="X211" s="37"/>
      <c r="Y211" s="37"/>
      <c r="Z211" s="37"/>
      <c r="AA211" s="37"/>
      <c r="AB211" s="37"/>
      <c r="AC211" s="37" t="s">
        <v>45</v>
      </c>
      <c r="AD211" s="37" t="s">
        <v>45</v>
      </c>
      <c r="AE211" s="37" t="s">
        <v>45</v>
      </c>
      <c r="AF211" s="42"/>
      <c r="AG211" s="41">
        <v>1</v>
      </c>
      <c r="AH211" s="41"/>
      <c r="AI211" s="44"/>
      <c r="AJ211" s="44"/>
      <c r="AK211" s="41">
        <v>1</v>
      </c>
      <c r="AL211" s="41"/>
      <c r="AM211" s="49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0"/>
      <c r="BB211" s="40"/>
    </row>
    <row r="212" spans="1:54" ht="20.100000000000001" customHeight="1">
      <c r="A212" s="33">
        <v>210</v>
      </c>
      <c r="B212" s="45">
        <v>2</v>
      </c>
      <c r="C212" s="46" t="s">
        <v>556</v>
      </c>
      <c r="D212" s="46" t="s">
        <v>206</v>
      </c>
      <c r="E212" s="23" t="e">
        <f>VLOOKUP(C212,'DANHSACHKSK 2019MSBHYT'!$D$12:$E$336,4,0)</f>
        <v>#REF!</v>
      </c>
      <c r="F212" s="23">
        <v>1987</v>
      </c>
      <c r="G212" s="46" t="s">
        <v>206</v>
      </c>
      <c r="H212" s="23" t="s">
        <v>122</v>
      </c>
      <c r="I212" s="46" t="s">
        <v>80</v>
      </c>
      <c r="J212" s="23">
        <v>1987</v>
      </c>
      <c r="K212" s="25" t="str">
        <f t="shared" si="3"/>
        <v>Nguyễn Thị Tuyết 1987</v>
      </c>
      <c r="L212" s="276" t="e">
        <f>VLOOKUP(K212,'DANHSACHKSK 2019MSBHYT'!#REF!,2,0)</f>
        <v>#REF!</v>
      </c>
      <c r="M212" s="33">
        <v>210</v>
      </c>
      <c r="N212" s="26" t="e">
        <v>#N/A</v>
      </c>
      <c r="O212" s="46" t="s">
        <v>206</v>
      </c>
      <c r="P212" s="48"/>
      <c r="Q212" s="47">
        <v>1987</v>
      </c>
      <c r="R212" s="47">
        <v>1987</v>
      </c>
      <c r="S212" s="47">
        <v>31</v>
      </c>
      <c r="T212" s="47">
        <v>1987</v>
      </c>
      <c r="U212" s="36" t="s">
        <v>45</v>
      </c>
      <c r="V212" s="41">
        <v>1</v>
      </c>
      <c r="W212" s="37" t="s">
        <v>45</v>
      </c>
      <c r="X212" s="37"/>
      <c r="Y212" s="37"/>
      <c r="Z212" s="37"/>
      <c r="AA212" s="37"/>
      <c r="AB212" s="37"/>
      <c r="AC212" s="37" t="s">
        <v>45</v>
      </c>
      <c r="AD212" s="37" t="s">
        <v>45</v>
      </c>
      <c r="AE212" s="37" t="s">
        <v>45</v>
      </c>
      <c r="AF212" s="42"/>
      <c r="AG212" s="41"/>
      <c r="AH212" s="41"/>
      <c r="AI212" s="44"/>
      <c r="AJ212" s="44"/>
      <c r="AK212" s="41"/>
      <c r="AL212" s="41"/>
      <c r="AM212" s="49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0"/>
      <c r="BB212" s="40"/>
    </row>
    <row r="213" spans="1:54" ht="20.100000000000001" customHeight="1">
      <c r="A213" s="33">
        <v>211</v>
      </c>
      <c r="B213" s="45">
        <v>233</v>
      </c>
      <c r="C213" s="46" t="s">
        <v>557</v>
      </c>
      <c r="D213" s="46" t="s">
        <v>560</v>
      </c>
      <c r="E213" s="23" t="e">
        <f>VLOOKUP(C213,'DANHSACHKSK 2019MSBHYT'!$D$12:$E$336,4,0)</f>
        <v>#REF!</v>
      </c>
      <c r="F213" s="23">
        <v>1965</v>
      </c>
      <c r="G213" s="46" t="s">
        <v>560</v>
      </c>
      <c r="H213" s="23" t="s">
        <v>558</v>
      </c>
      <c r="I213" s="46" t="s">
        <v>559</v>
      </c>
      <c r="J213" s="23">
        <v>1965</v>
      </c>
      <c r="K213" s="25" t="str">
        <f t="shared" si="3"/>
        <v>Tạ Minh Cường 1965</v>
      </c>
      <c r="L213" s="276" t="e">
        <f>VLOOKUP(K213,'DANHSACHKSK 2019MSBHYT'!#REF!,2,0)</f>
        <v>#REF!</v>
      </c>
      <c r="M213" s="33">
        <v>211</v>
      </c>
      <c r="N213" s="26" t="s">
        <v>560</v>
      </c>
      <c r="O213" s="46" t="s">
        <v>560</v>
      </c>
      <c r="P213" s="48">
        <v>53</v>
      </c>
      <c r="Q213" s="47"/>
      <c r="R213" s="47">
        <v>1965</v>
      </c>
      <c r="S213" s="47"/>
      <c r="T213" s="47"/>
      <c r="U213" s="36" t="s">
        <v>45</v>
      </c>
      <c r="V213" s="42"/>
      <c r="W213" s="37" t="s">
        <v>45</v>
      </c>
      <c r="X213" s="37"/>
      <c r="Y213" s="37"/>
      <c r="Z213" s="37"/>
      <c r="AA213" s="37"/>
      <c r="AB213" s="37"/>
      <c r="AC213" s="37" t="s">
        <v>45</v>
      </c>
      <c r="AD213" s="37" t="s">
        <v>45</v>
      </c>
      <c r="AE213" s="37" t="s">
        <v>45</v>
      </c>
      <c r="AF213" s="42"/>
      <c r="AG213" s="41"/>
      <c r="AH213" s="41"/>
      <c r="AI213" s="44"/>
      <c r="AJ213" s="44"/>
      <c r="AK213" s="41"/>
      <c r="AL213" s="41"/>
      <c r="AM213" s="49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0"/>
      <c r="BB213" s="40"/>
    </row>
    <row r="214" spans="1:54" ht="20.100000000000001" customHeight="1">
      <c r="A214" s="33">
        <v>212</v>
      </c>
      <c r="B214" s="45">
        <v>235</v>
      </c>
      <c r="C214" s="46" t="s">
        <v>561</v>
      </c>
      <c r="D214" s="46" t="s">
        <v>560</v>
      </c>
      <c r="E214" s="23" t="e">
        <f>VLOOKUP(C214,'DANHSACHKSK 2019MSBHYT'!$D$12:$E$336,4,0)</f>
        <v>#N/A</v>
      </c>
      <c r="F214" s="47">
        <v>1960</v>
      </c>
      <c r="G214" s="46" t="s">
        <v>560</v>
      </c>
      <c r="H214" s="23" t="s">
        <v>534</v>
      </c>
      <c r="I214" s="46" t="s">
        <v>562</v>
      </c>
      <c r="J214" s="47">
        <v>1960</v>
      </c>
      <c r="K214" s="25" t="str">
        <f t="shared" si="3"/>
        <v>Nguyễn Minh Đức(A) 1960</v>
      </c>
      <c r="L214" s="276" t="e">
        <f>VLOOKUP(K214,'DANHSACHKSK 2019MSBHYT'!#REF!,2,0)</f>
        <v>#REF!</v>
      </c>
      <c r="M214" s="33">
        <v>212</v>
      </c>
      <c r="N214" s="26" t="s">
        <v>560</v>
      </c>
      <c r="O214" s="46" t="s">
        <v>560</v>
      </c>
      <c r="P214" s="48">
        <v>58</v>
      </c>
      <c r="Q214" s="47"/>
      <c r="R214" s="47">
        <v>1960</v>
      </c>
      <c r="S214" s="47"/>
      <c r="T214" s="47"/>
      <c r="U214" s="36" t="s">
        <v>45</v>
      </c>
      <c r="V214" s="41"/>
      <c r="W214" s="37" t="s">
        <v>45</v>
      </c>
      <c r="X214" s="37"/>
      <c r="Y214" s="37"/>
      <c r="Z214" s="37"/>
      <c r="AA214" s="37"/>
      <c r="AB214" s="37"/>
      <c r="AC214" s="37" t="s">
        <v>45</v>
      </c>
      <c r="AD214" s="37" t="s">
        <v>45</v>
      </c>
      <c r="AE214" s="37" t="s">
        <v>45</v>
      </c>
      <c r="AF214" s="42"/>
      <c r="AG214" s="41"/>
      <c r="AH214" s="41"/>
      <c r="AI214" s="44"/>
      <c r="AJ214" s="44"/>
      <c r="AK214" s="41"/>
      <c r="AL214" s="41"/>
      <c r="AM214" s="49"/>
      <c r="AN214" s="44"/>
      <c r="AO214" s="43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0"/>
      <c r="BB214" s="40"/>
    </row>
    <row r="215" spans="1:54" ht="20.100000000000001" customHeight="1">
      <c r="A215" s="33">
        <v>213</v>
      </c>
      <c r="B215" s="45">
        <v>254</v>
      </c>
      <c r="C215" s="46" t="s">
        <v>563</v>
      </c>
      <c r="D215" s="46" t="s">
        <v>560</v>
      </c>
      <c r="E215" s="23" t="e">
        <f>VLOOKUP(C215,'DANHSACHKSK 2019MSBHYT'!$D$12:$E$336,4,0)</f>
        <v>#N/A</v>
      </c>
      <c r="F215" s="34">
        <v>1972</v>
      </c>
      <c r="G215" s="46" t="s">
        <v>560</v>
      </c>
      <c r="H215" s="23" t="s">
        <v>564</v>
      </c>
      <c r="I215" s="46" t="s">
        <v>160</v>
      </c>
      <c r="J215" s="34">
        <v>1972</v>
      </c>
      <c r="K215" s="25" t="str">
        <f t="shared" si="3"/>
        <v>Huỳnh Ngọc Mai 1972</v>
      </c>
      <c r="L215" s="276" t="e">
        <f>VLOOKUP(K215,'DANHSACHKSK 2019MSBHYT'!#REF!,2,0)</f>
        <v>#REF!</v>
      </c>
      <c r="M215" s="33">
        <v>213</v>
      </c>
      <c r="N215" s="26" t="s">
        <v>560</v>
      </c>
      <c r="O215" s="46" t="s">
        <v>560</v>
      </c>
      <c r="P215" s="35">
        <v>46</v>
      </c>
      <c r="Q215" s="47"/>
      <c r="R215" s="34">
        <v>1972</v>
      </c>
      <c r="S215" s="47"/>
      <c r="T215" s="47"/>
      <c r="U215" s="36" t="s">
        <v>45</v>
      </c>
      <c r="V215" s="41"/>
      <c r="W215" s="37" t="s">
        <v>45</v>
      </c>
      <c r="X215" s="37"/>
      <c r="Y215" s="37"/>
      <c r="Z215" s="37"/>
      <c r="AA215" s="37"/>
      <c r="AB215" s="37"/>
      <c r="AC215" s="37" t="s">
        <v>45</v>
      </c>
      <c r="AD215" s="37" t="s">
        <v>45</v>
      </c>
      <c r="AE215" s="37" t="s">
        <v>45</v>
      </c>
      <c r="AF215" s="42"/>
      <c r="AG215" s="41"/>
      <c r="AH215" s="41"/>
      <c r="AI215" s="44"/>
      <c r="AJ215" s="44"/>
      <c r="AK215" s="41"/>
      <c r="AL215" s="41"/>
      <c r="AM215" s="49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0"/>
      <c r="BB215" s="40"/>
    </row>
    <row r="216" spans="1:54" ht="20.100000000000001" customHeight="1">
      <c r="A216" s="33">
        <v>214</v>
      </c>
      <c r="B216" s="45">
        <v>243</v>
      </c>
      <c r="C216" s="46" t="s">
        <v>565</v>
      </c>
      <c r="D216" s="46" t="s">
        <v>560</v>
      </c>
      <c r="E216" s="23" t="e">
        <f>VLOOKUP(C216,'DANHSACHKSK 2019MSBHYT'!$D$12:$E$336,4,0)</f>
        <v>#REF!</v>
      </c>
      <c r="F216" s="23">
        <v>1976</v>
      </c>
      <c r="G216" s="46" t="s">
        <v>560</v>
      </c>
      <c r="H216" s="23" t="s">
        <v>566</v>
      </c>
      <c r="I216" s="46" t="s">
        <v>61</v>
      </c>
      <c r="J216" s="23">
        <v>1976</v>
      </c>
      <c r="K216" s="25" t="str">
        <f t="shared" si="3"/>
        <v>Ngô Hoàng Anh 1976</v>
      </c>
      <c r="L216" s="276" t="e">
        <f>VLOOKUP(K216,'DANHSACHKSK 2019MSBHYT'!#REF!,2,0)</f>
        <v>#REF!</v>
      </c>
      <c r="M216" s="33">
        <v>214</v>
      </c>
      <c r="N216" s="26" t="s">
        <v>560</v>
      </c>
      <c r="O216" s="46" t="s">
        <v>560</v>
      </c>
      <c r="P216" s="48">
        <v>42</v>
      </c>
      <c r="Q216" s="47"/>
      <c r="R216" s="47">
        <v>1976</v>
      </c>
      <c r="S216" s="47"/>
      <c r="T216" s="47"/>
      <c r="U216" s="36" t="s">
        <v>45</v>
      </c>
      <c r="V216" s="41"/>
      <c r="W216" s="37" t="s">
        <v>45</v>
      </c>
      <c r="X216" s="37"/>
      <c r="Y216" s="37"/>
      <c r="Z216" s="37"/>
      <c r="AA216" s="37"/>
      <c r="AB216" s="37"/>
      <c r="AC216" s="37" t="s">
        <v>45</v>
      </c>
      <c r="AD216" s="37" t="s">
        <v>45</v>
      </c>
      <c r="AE216" s="37" t="s">
        <v>45</v>
      </c>
      <c r="AF216" s="42"/>
      <c r="AG216" s="41"/>
      <c r="AH216" s="41"/>
      <c r="AI216" s="44"/>
      <c r="AJ216" s="44"/>
      <c r="AK216" s="42"/>
      <c r="AL216" s="42"/>
      <c r="AM216" s="49"/>
      <c r="AN216" s="44"/>
      <c r="AO216" s="44"/>
      <c r="AP216" s="44"/>
      <c r="AQ216" s="43"/>
      <c r="AR216" s="43"/>
      <c r="AS216" s="44"/>
      <c r="AT216" s="44"/>
      <c r="AU216" s="44"/>
      <c r="AV216" s="44"/>
      <c r="AW216" s="44"/>
      <c r="AX216" s="44"/>
      <c r="AY216" s="44"/>
      <c r="AZ216" s="44"/>
      <c r="BA216" s="40"/>
      <c r="BB216" s="40"/>
    </row>
    <row r="217" spans="1:54" ht="20.100000000000001" customHeight="1">
      <c r="A217" s="33">
        <v>215</v>
      </c>
      <c r="B217" s="45">
        <v>232</v>
      </c>
      <c r="C217" s="46" t="s">
        <v>567</v>
      </c>
      <c r="D217" s="46" t="s">
        <v>560</v>
      </c>
      <c r="E217" s="23" t="e">
        <f>VLOOKUP(C217,'DANHSACHKSK 2019MSBHYT'!$D$12:$E$336,4,0)</f>
        <v>#REF!</v>
      </c>
      <c r="F217" s="23">
        <v>1967</v>
      </c>
      <c r="G217" s="46" t="s">
        <v>560</v>
      </c>
      <c r="H217" s="23" t="s">
        <v>432</v>
      </c>
      <c r="I217" s="46" t="s">
        <v>568</v>
      </c>
      <c r="J217" s="23">
        <v>1967</v>
      </c>
      <c r="K217" s="25" t="str">
        <f t="shared" si="3"/>
        <v>Nguyễn Anh Tăng 1967</v>
      </c>
      <c r="L217" s="276" t="e">
        <f>VLOOKUP(K217,'DANHSACHKSK 2019MSBHYT'!#REF!,2,0)</f>
        <v>#REF!</v>
      </c>
      <c r="M217" s="33">
        <v>215</v>
      </c>
      <c r="N217" s="26" t="s">
        <v>560</v>
      </c>
      <c r="O217" s="46" t="s">
        <v>560</v>
      </c>
      <c r="P217" s="48">
        <v>51</v>
      </c>
      <c r="Q217" s="47"/>
      <c r="R217" s="47">
        <v>1967</v>
      </c>
      <c r="S217" s="47"/>
      <c r="T217" s="47"/>
      <c r="U217" s="36" t="s">
        <v>45</v>
      </c>
      <c r="V217" s="41"/>
      <c r="W217" s="37" t="s">
        <v>45</v>
      </c>
      <c r="X217" s="37"/>
      <c r="Y217" s="37"/>
      <c r="Z217" s="37"/>
      <c r="AA217" s="37"/>
      <c r="AB217" s="37"/>
      <c r="AC217" s="37" t="s">
        <v>45</v>
      </c>
      <c r="AD217" s="37" t="s">
        <v>45</v>
      </c>
      <c r="AE217" s="37" t="s">
        <v>45</v>
      </c>
      <c r="AF217" s="42"/>
      <c r="AG217" s="41"/>
      <c r="AH217" s="41"/>
      <c r="AI217" s="43"/>
      <c r="AJ217" s="43"/>
      <c r="AK217" s="42"/>
      <c r="AL217" s="42"/>
      <c r="AM217" s="49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0"/>
      <c r="BB217" s="40"/>
    </row>
    <row r="218" spans="1:54" ht="20.100000000000001" customHeight="1">
      <c r="A218" s="33">
        <v>216</v>
      </c>
      <c r="B218" s="45">
        <v>241</v>
      </c>
      <c r="C218" s="46" t="s">
        <v>569</v>
      </c>
      <c r="D218" s="46" t="s">
        <v>560</v>
      </c>
      <c r="E218" s="23" t="e">
        <f>VLOOKUP(C218,'DANHSACHKSK 2019MSBHYT'!$D$12:$E$336,4,0)</f>
        <v>#REF!</v>
      </c>
      <c r="F218" s="23">
        <v>1979</v>
      </c>
      <c r="G218" s="46" t="s">
        <v>560</v>
      </c>
      <c r="H218" s="23" t="s">
        <v>570</v>
      </c>
      <c r="I218" s="46" t="s">
        <v>571</v>
      </c>
      <c r="J218" s="23">
        <v>1979</v>
      </c>
      <c r="K218" s="25" t="str">
        <f t="shared" si="3"/>
        <v>Quách Minh Thử 1979</v>
      </c>
      <c r="L218" s="276" t="e">
        <f>VLOOKUP(K218,'DANHSACHKSK 2019MSBHYT'!#REF!,2,0)</f>
        <v>#REF!</v>
      </c>
      <c r="M218" s="33">
        <v>216</v>
      </c>
      <c r="N218" s="26" t="s">
        <v>560</v>
      </c>
      <c r="O218" s="46" t="s">
        <v>560</v>
      </c>
      <c r="P218" s="48">
        <v>39</v>
      </c>
      <c r="Q218" s="47"/>
      <c r="R218" s="47">
        <v>1979</v>
      </c>
      <c r="S218" s="47"/>
      <c r="T218" s="47"/>
      <c r="U218" s="36" t="s">
        <v>45</v>
      </c>
      <c r="V218" s="41"/>
      <c r="W218" s="37" t="s">
        <v>45</v>
      </c>
      <c r="X218" s="37"/>
      <c r="Y218" s="37"/>
      <c r="Z218" s="37"/>
      <c r="AA218" s="37"/>
      <c r="AB218" s="37"/>
      <c r="AC218" s="37" t="s">
        <v>45</v>
      </c>
      <c r="AD218" s="37" t="s">
        <v>45</v>
      </c>
      <c r="AE218" s="37" t="s">
        <v>45</v>
      </c>
      <c r="AF218" s="42"/>
      <c r="AG218" s="41"/>
      <c r="AH218" s="41"/>
      <c r="AI218" s="44"/>
      <c r="AJ218" s="44"/>
      <c r="AK218" s="41"/>
      <c r="AL218" s="41"/>
      <c r="AM218" s="49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0"/>
      <c r="BB218" s="40"/>
    </row>
    <row r="219" spans="1:54" ht="20.100000000000001" customHeight="1">
      <c r="A219" s="33">
        <v>217</v>
      </c>
      <c r="B219" s="45">
        <v>256</v>
      </c>
      <c r="C219" s="46" t="s">
        <v>572</v>
      </c>
      <c r="D219" s="46" t="s">
        <v>560</v>
      </c>
      <c r="E219" s="23" t="e">
        <f>VLOOKUP(C219,'DANHSACHKSK 2019MSBHYT'!$D$12:$E$336,4,0)</f>
        <v>#N/A</v>
      </c>
      <c r="F219" s="51">
        <v>1966</v>
      </c>
      <c r="G219" s="46" t="s">
        <v>560</v>
      </c>
      <c r="H219" s="23" t="s">
        <v>573</v>
      </c>
      <c r="I219" s="46" t="s">
        <v>559</v>
      </c>
      <c r="J219" s="51">
        <v>1966</v>
      </c>
      <c r="K219" s="25" t="str">
        <f t="shared" si="3"/>
        <v>Võ Cường 1966</v>
      </c>
      <c r="L219" s="276" t="e">
        <f>VLOOKUP(K219,'DANHSACHKSK 2019MSBHYT'!#REF!,2,0)</f>
        <v>#REF!</v>
      </c>
      <c r="M219" s="33">
        <v>217</v>
      </c>
      <c r="N219" s="26" t="s">
        <v>560</v>
      </c>
      <c r="O219" s="46" t="s">
        <v>560</v>
      </c>
      <c r="P219" s="52">
        <v>52</v>
      </c>
      <c r="Q219" s="53"/>
      <c r="R219" s="51">
        <v>1966</v>
      </c>
      <c r="S219" s="53"/>
      <c r="T219" s="53"/>
      <c r="U219" s="36" t="s">
        <v>45</v>
      </c>
      <c r="V219" s="41"/>
      <c r="W219" s="37" t="s">
        <v>45</v>
      </c>
      <c r="X219" s="37"/>
      <c r="Y219" s="37"/>
      <c r="Z219" s="37"/>
      <c r="AA219" s="37"/>
      <c r="AB219" s="37"/>
      <c r="AC219" s="37" t="s">
        <v>45</v>
      </c>
      <c r="AD219" s="37" t="s">
        <v>45</v>
      </c>
      <c r="AE219" s="37" t="s">
        <v>45</v>
      </c>
      <c r="AF219" s="42"/>
      <c r="AG219" s="41"/>
      <c r="AH219" s="41"/>
      <c r="AI219" s="43"/>
      <c r="AJ219" s="43"/>
      <c r="AK219" s="42"/>
      <c r="AL219" s="42"/>
      <c r="AM219" s="49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0"/>
      <c r="BB219" s="40"/>
    </row>
    <row r="220" spans="1:54" ht="20.100000000000001" customHeight="1">
      <c r="A220" s="33">
        <v>218</v>
      </c>
      <c r="B220" s="45">
        <v>255</v>
      </c>
      <c r="C220" s="46" t="s">
        <v>574</v>
      </c>
      <c r="D220" s="46" t="s">
        <v>560</v>
      </c>
      <c r="E220" s="23" t="e">
        <f>VLOOKUP(C220,'DANHSACHKSK 2019MSBHYT'!$D$12:$E$336,4,0)</f>
        <v>#N/A</v>
      </c>
      <c r="F220" s="34">
        <v>1972</v>
      </c>
      <c r="G220" s="46" t="s">
        <v>560</v>
      </c>
      <c r="H220" s="23" t="s">
        <v>575</v>
      </c>
      <c r="I220" s="46" t="s">
        <v>555</v>
      </c>
      <c r="J220" s="34">
        <v>1972</v>
      </c>
      <c r="K220" s="25" t="str">
        <f t="shared" si="3"/>
        <v>Trần Công Tiến 1972</v>
      </c>
      <c r="L220" s="276" t="e">
        <f>VLOOKUP(K220,'DANHSACHKSK 2019MSBHYT'!#REF!,2,0)</f>
        <v>#REF!</v>
      </c>
      <c r="M220" s="33">
        <v>218</v>
      </c>
      <c r="N220" s="26" t="s">
        <v>560</v>
      </c>
      <c r="O220" s="46" t="s">
        <v>560</v>
      </c>
      <c r="P220" s="35">
        <v>46</v>
      </c>
      <c r="Q220" s="47"/>
      <c r="R220" s="34">
        <v>1972</v>
      </c>
      <c r="S220" s="47"/>
      <c r="T220" s="47"/>
      <c r="U220" s="36" t="s">
        <v>45</v>
      </c>
      <c r="V220" s="41"/>
      <c r="W220" s="37" t="s">
        <v>45</v>
      </c>
      <c r="X220" s="37"/>
      <c r="Y220" s="37"/>
      <c r="Z220" s="37"/>
      <c r="AA220" s="37"/>
      <c r="AB220" s="37"/>
      <c r="AC220" s="37" t="s">
        <v>45</v>
      </c>
      <c r="AD220" s="37" t="s">
        <v>45</v>
      </c>
      <c r="AE220" s="37" t="s">
        <v>45</v>
      </c>
      <c r="AF220" s="42"/>
      <c r="AG220" s="41"/>
      <c r="AH220" s="41"/>
      <c r="AI220" s="44"/>
      <c r="AJ220" s="44"/>
      <c r="AK220" s="41"/>
      <c r="AL220" s="41"/>
      <c r="AM220" s="49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0"/>
      <c r="BB220" s="40"/>
    </row>
    <row r="221" spans="1:54" ht="20.100000000000001" customHeight="1">
      <c r="A221" s="33">
        <v>219</v>
      </c>
      <c r="B221" s="45">
        <v>262</v>
      </c>
      <c r="C221" s="46" t="s">
        <v>576</v>
      </c>
      <c r="D221" s="46" t="s">
        <v>560</v>
      </c>
      <c r="E221" s="23" t="e">
        <f>VLOOKUP(C221,'DANHSACHKSK 2019MSBHYT'!$D$12:$E$336,4,0)</f>
        <v>#REF!</v>
      </c>
      <c r="F221" s="23">
        <v>1977</v>
      </c>
      <c r="G221" s="46" t="s">
        <v>560</v>
      </c>
      <c r="H221" s="23" t="s">
        <v>577</v>
      </c>
      <c r="I221" s="46" t="s">
        <v>578</v>
      </c>
      <c r="J221" s="23">
        <v>1977</v>
      </c>
      <c r="K221" s="25" t="str">
        <f t="shared" si="3"/>
        <v>Tăng Cẩm Huê 1977</v>
      </c>
      <c r="L221" s="276" t="e">
        <f>VLOOKUP(K221,'DANHSACHKSK 2019MSBHYT'!#REF!,2,0)</f>
        <v>#REF!</v>
      </c>
      <c r="M221" s="33">
        <v>219</v>
      </c>
      <c r="N221" s="26" t="e">
        <v>#N/A</v>
      </c>
      <c r="O221" s="46" t="s">
        <v>560</v>
      </c>
      <c r="P221" s="48"/>
      <c r="Q221" s="47">
        <v>1977</v>
      </c>
      <c r="R221" s="47">
        <v>1977</v>
      </c>
      <c r="S221" s="47">
        <v>41</v>
      </c>
      <c r="T221" s="47">
        <v>1977</v>
      </c>
      <c r="U221" s="36" t="s">
        <v>45</v>
      </c>
      <c r="V221" s="42"/>
      <c r="W221" s="37" t="s">
        <v>45</v>
      </c>
      <c r="X221" s="37"/>
      <c r="Y221" s="37"/>
      <c r="Z221" s="37"/>
      <c r="AA221" s="37">
        <v>1</v>
      </c>
      <c r="AB221" s="37"/>
      <c r="AC221" s="37" t="s">
        <v>45</v>
      </c>
      <c r="AD221" s="37" t="s">
        <v>45</v>
      </c>
      <c r="AE221" s="37" t="s">
        <v>45</v>
      </c>
      <c r="AF221" s="42"/>
      <c r="AG221" s="41"/>
      <c r="AH221" s="41"/>
      <c r="AI221" s="44"/>
      <c r="AJ221" s="44"/>
      <c r="AK221" s="41"/>
      <c r="AL221" s="41"/>
      <c r="AM221" s="49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0"/>
      <c r="BB221" s="40"/>
    </row>
    <row r="222" spans="1:54" ht="20.100000000000001" customHeight="1">
      <c r="A222" s="33">
        <v>220</v>
      </c>
      <c r="B222" s="45">
        <v>234</v>
      </c>
      <c r="C222" s="46" t="s">
        <v>579</v>
      </c>
      <c r="D222" s="46" t="s">
        <v>560</v>
      </c>
      <c r="E222" s="23" t="e">
        <f>VLOOKUP(C222,'DANHSACHKSK 2019MSBHYT'!$D$12:$E$336,4,0)</f>
        <v>#REF!</v>
      </c>
      <c r="F222" s="23">
        <v>1980</v>
      </c>
      <c r="G222" s="46" t="s">
        <v>560</v>
      </c>
      <c r="H222" s="23" t="s">
        <v>580</v>
      </c>
      <c r="I222" s="46" t="s">
        <v>326</v>
      </c>
      <c r="J222" s="23">
        <v>1980</v>
      </c>
      <c r="K222" s="25" t="str">
        <f t="shared" si="3"/>
        <v>Nguyễn Thùy Dương 1980</v>
      </c>
      <c r="L222" s="276" t="e">
        <f>VLOOKUP(K222,'DANHSACHKSK 2019MSBHYT'!#REF!,2,0)</f>
        <v>#REF!</v>
      </c>
      <c r="M222" s="33">
        <v>220</v>
      </c>
      <c r="N222" s="26" t="e">
        <v>#N/A</v>
      </c>
      <c r="O222" s="46" t="s">
        <v>560</v>
      </c>
      <c r="P222" s="48"/>
      <c r="Q222" s="47">
        <v>1980</v>
      </c>
      <c r="R222" s="47">
        <v>1980</v>
      </c>
      <c r="S222" s="47">
        <v>38</v>
      </c>
      <c r="T222" s="47">
        <v>1980</v>
      </c>
      <c r="U222" s="36" t="s">
        <v>45</v>
      </c>
      <c r="V222" s="42"/>
      <c r="W222" s="37" t="s">
        <v>45</v>
      </c>
      <c r="X222" s="37"/>
      <c r="Y222" s="37"/>
      <c r="Z222" s="37"/>
      <c r="AA222" s="37">
        <v>1</v>
      </c>
      <c r="AB222" s="37">
        <v>1</v>
      </c>
      <c r="AC222" s="37" t="s">
        <v>45</v>
      </c>
      <c r="AD222" s="37" t="s">
        <v>45</v>
      </c>
      <c r="AE222" s="37" t="s">
        <v>45</v>
      </c>
      <c r="AF222" s="42"/>
      <c r="AG222" s="41"/>
      <c r="AH222" s="41"/>
      <c r="AI222" s="44"/>
      <c r="AJ222" s="44"/>
      <c r="AK222" s="42"/>
      <c r="AL222" s="42"/>
      <c r="AM222" s="49"/>
      <c r="AN222" s="44"/>
      <c r="AO222" s="44"/>
      <c r="AP222" s="44"/>
      <c r="AQ222" s="44"/>
      <c r="AR222" s="44"/>
      <c r="AS222" s="44"/>
      <c r="AT222" s="44"/>
      <c r="AU222" s="44"/>
      <c r="AV222" s="44">
        <v>1</v>
      </c>
      <c r="AW222" s="44"/>
      <c r="AX222" s="44"/>
      <c r="AY222" s="44"/>
      <c r="AZ222" s="44"/>
      <c r="BA222" s="40"/>
      <c r="BB222" s="40"/>
    </row>
    <row r="223" spans="1:54" ht="20.100000000000001" customHeight="1">
      <c r="A223" s="33">
        <v>221</v>
      </c>
      <c r="B223" s="45">
        <v>251</v>
      </c>
      <c r="C223" s="46" t="s">
        <v>581</v>
      </c>
      <c r="D223" s="46" t="s">
        <v>560</v>
      </c>
      <c r="E223" s="23" t="e">
        <f>VLOOKUP(C223,'DANHSACHKSK 2019MSBHYT'!$D$12:$E$336,4,0)</f>
        <v>#N/A</v>
      </c>
      <c r="F223" s="47">
        <v>1971</v>
      </c>
      <c r="G223" s="46" t="s">
        <v>560</v>
      </c>
      <c r="H223" s="23" t="s">
        <v>582</v>
      </c>
      <c r="I223" s="46" t="s">
        <v>532</v>
      </c>
      <c r="J223" s="47">
        <v>1971</v>
      </c>
      <c r="K223" s="25" t="str">
        <f t="shared" si="3"/>
        <v>Nguyễn Hồng Đức 1971</v>
      </c>
      <c r="L223" s="276" t="e">
        <f>VLOOKUP(K223,'DANHSACHKSK 2019MSBHYT'!#REF!,2,0)</f>
        <v>#REF!</v>
      </c>
      <c r="M223" s="33">
        <v>221</v>
      </c>
      <c r="N223" s="26" t="s">
        <v>560</v>
      </c>
      <c r="O223" s="46" t="s">
        <v>560</v>
      </c>
      <c r="P223" s="48">
        <v>47</v>
      </c>
      <c r="Q223" s="47"/>
      <c r="R223" s="47">
        <v>1971</v>
      </c>
      <c r="S223" s="47"/>
      <c r="T223" s="47"/>
      <c r="U223" s="36" t="s">
        <v>45</v>
      </c>
      <c r="V223" s="41"/>
      <c r="W223" s="37" t="s">
        <v>45</v>
      </c>
      <c r="X223" s="37"/>
      <c r="Y223" s="37"/>
      <c r="Z223" s="37"/>
      <c r="AA223" s="37"/>
      <c r="AB223" s="37">
        <v>1</v>
      </c>
      <c r="AC223" s="37" t="s">
        <v>45</v>
      </c>
      <c r="AD223" s="37" t="s">
        <v>45</v>
      </c>
      <c r="AE223" s="37" t="s">
        <v>45</v>
      </c>
      <c r="AF223" s="42"/>
      <c r="AG223" s="41"/>
      <c r="AH223" s="41"/>
      <c r="AI223" s="44"/>
      <c r="AJ223" s="44"/>
      <c r="AK223" s="41"/>
      <c r="AL223" s="41"/>
      <c r="AM223" s="49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0"/>
      <c r="BB223" s="40"/>
    </row>
    <row r="224" spans="1:54" ht="20.100000000000001" customHeight="1">
      <c r="A224" s="33">
        <v>222</v>
      </c>
      <c r="B224" s="45">
        <v>231</v>
      </c>
      <c r="C224" s="46" t="s">
        <v>583</v>
      </c>
      <c r="D224" s="46" t="s">
        <v>560</v>
      </c>
      <c r="E224" s="23" t="e">
        <f>VLOOKUP(C224,'DANHSACHKSK 2019MSBHYT'!$D$12:$E$336,4,0)</f>
        <v>#N/A</v>
      </c>
      <c r="F224" s="47">
        <v>1973</v>
      </c>
      <c r="G224" s="46" t="s">
        <v>560</v>
      </c>
      <c r="H224" s="23" t="s">
        <v>117</v>
      </c>
      <c r="I224" s="46" t="s">
        <v>584</v>
      </c>
      <c r="J224" s="47">
        <v>1973</v>
      </c>
      <c r="K224" s="25" t="str">
        <f t="shared" si="3"/>
        <v>Nguyễn Văn Yên 1973</v>
      </c>
      <c r="L224" s="276" t="e">
        <f>VLOOKUP(K224,'DANHSACHKSK 2019MSBHYT'!#REF!,2,0)</f>
        <v>#REF!</v>
      </c>
      <c r="M224" s="33">
        <v>222</v>
      </c>
      <c r="N224" s="26" t="s">
        <v>560</v>
      </c>
      <c r="O224" s="46" t="s">
        <v>560</v>
      </c>
      <c r="P224" s="48">
        <v>45</v>
      </c>
      <c r="Q224" s="47"/>
      <c r="R224" s="47">
        <v>1973</v>
      </c>
      <c r="S224" s="47"/>
      <c r="T224" s="47"/>
      <c r="U224" s="36" t="s">
        <v>45</v>
      </c>
      <c r="V224" s="42"/>
      <c r="W224" s="37" t="s">
        <v>45</v>
      </c>
      <c r="X224" s="37"/>
      <c r="Y224" s="37"/>
      <c r="Z224" s="37"/>
      <c r="AA224" s="37"/>
      <c r="AB224" s="37"/>
      <c r="AC224" s="37" t="s">
        <v>45</v>
      </c>
      <c r="AD224" s="37" t="s">
        <v>45</v>
      </c>
      <c r="AE224" s="37" t="s">
        <v>45</v>
      </c>
      <c r="AF224" s="42"/>
      <c r="AG224" s="41"/>
      <c r="AH224" s="41"/>
      <c r="AI224" s="44">
        <v>1</v>
      </c>
      <c r="AJ224" s="44"/>
      <c r="AK224" s="41">
        <v>1</v>
      </c>
      <c r="AL224" s="41">
        <v>1</v>
      </c>
      <c r="AM224" s="50"/>
      <c r="AN224" s="43"/>
      <c r="AO224" s="44"/>
      <c r="AP224" s="44"/>
      <c r="AQ224" s="44"/>
      <c r="AR224" s="44"/>
      <c r="AS224" s="44"/>
      <c r="AT224" s="44"/>
      <c r="AU224" s="43"/>
      <c r="AV224" s="44"/>
      <c r="AW224" s="44"/>
      <c r="AX224" s="44"/>
      <c r="AY224" s="44"/>
      <c r="AZ224" s="44"/>
      <c r="BA224" s="40"/>
      <c r="BB224" s="40"/>
    </row>
    <row r="225" spans="1:54" ht="20.100000000000001" customHeight="1">
      <c r="A225" s="33">
        <v>223</v>
      </c>
      <c r="B225" s="45">
        <v>237</v>
      </c>
      <c r="C225" s="46" t="s">
        <v>585</v>
      </c>
      <c r="D225" s="46" t="s">
        <v>560</v>
      </c>
      <c r="E225" s="23" t="e">
        <f>VLOOKUP(C225,'DANHSACHKSK 2019MSBHYT'!$D$12:$E$336,4,0)</f>
        <v>#N/A</v>
      </c>
      <c r="F225" s="51">
        <v>1966</v>
      </c>
      <c r="G225" s="46" t="s">
        <v>560</v>
      </c>
      <c r="H225" s="23" t="s">
        <v>534</v>
      </c>
      <c r="I225" s="46" t="s">
        <v>586</v>
      </c>
      <c r="J225" s="51">
        <v>1966</v>
      </c>
      <c r="K225" s="25" t="str">
        <f t="shared" si="3"/>
        <v>Nguyễn Minh Đức(B) 1966</v>
      </c>
      <c r="L225" s="276" t="e">
        <f>VLOOKUP(K225,'DANHSACHKSK 2019MSBHYT'!#REF!,2,0)</f>
        <v>#REF!</v>
      </c>
      <c r="M225" s="33">
        <v>223</v>
      </c>
      <c r="N225" s="26" t="s">
        <v>560</v>
      </c>
      <c r="O225" s="46" t="s">
        <v>560</v>
      </c>
      <c r="P225" s="52">
        <v>52</v>
      </c>
      <c r="Q225" s="53"/>
      <c r="R225" s="51">
        <v>1966</v>
      </c>
      <c r="S225" s="53"/>
      <c r="T225" s="53"/>
      <c r="U225" s="36" t="s">
        <v>45</v>
      </c>
      <c r="V225" s="41"/>
      <c r="W225" s="37" t="s">
        <v>45</v>
      </c>
      <c r="X225" s="37"/>
      <c r="Y225" s="37"/>
      <c r="Z225" s="37"/>
      <c r="AA225" s="37"/>
      <c r="AB225" s="37">
        <v>1</v>
      </c>
      <c r="AC225" s="37" t="s">
        <v>45</v>
      </c>
      <c r="AD225" s="37" t="s">
        <v>45</v>
      </c>
      <c r="AE225" s="37" t="s">
        <v>45</v>
      </c>
      <c r="AF225" s="42"/>
      <c r="AG225" s="41"/>
      <c r="AH225" s="41"/>
      <c r="AI225" s="44">
        <v>1</v>
      </c>
      <c r="AJ225" s="44">
        <v>1</v>
      </c>
      <c r="AK225" s="41">
        <v>1</v>
      </c>
      <c r="AL225" s="41">
        <v>1</v>
      </c>
      <c r="AM225" s="49">
        <v>1</v>
      </c>
      <c r="AN225" s="44">
        <v>1</v>
      </c>
      <c r="AO225" s="44"/>
      <c r="AP225" s="44"/>
      <c r="AQ225" s="43"/>
      <c r="AR225" s="43"/>
      <c r="AS225" s="44"/>
      <c r="AT225" s="44">
        <v>1</v>
      </c>
      <c r="AU225" s="44"/>
      <c r="AV225" s="44"/>
      <c r="AW225" s="44"/>
      <c r="AX225" s="44"/>
      <c r="AY225" s="44"/>
      <c r="AZ225" s="44"/>
      <c r="BA225" s="40"/>
      <c r="BB225" s="40"/>
    </row>
    <row r="226" spans="1:54" ht="20.100000000000001" customHeight="1">
      <c r="A226" s="33">
        <v>224</v>
      </c>
      <c r="B226" s="45">
        <v>244</v>
      </c>
      <c r="C226" s="46" t="s">
        <v>587</v>
      </c>
      <c r="D226" s="46" t="s">
        <v>560</v>
      </c>
      <c r="E226" s="23" t="e">
        <f>VLOOKUP(C226,'DANHSACHKSK 2019MSBHYT'!$D$12:$E$336,4,0)</f>
        <v>#REF!</v>
      </c>
      <c r="F226" s="23">
        <v>1979</v>
      </c>
      <c r="G226" s="46" t="s">
        <v>560</v>
      </c>
      <c r="H226" s="23" t="s">
        <v>588</v>
      </c>
      <c r="I226" s="46" t="s">
        <v>589</v>
      </c>
      <c r="J226" s="23">
        <v>1979</v>
      </c>
      <c r="K226" s="25" t="str">
        <f t="shared" si="3"/>
        <v>Mạnh Lê Hoàn 1979</v>
      </c>
      <c r="L226" s="276" t="e">
        <f>VLOOKUP(K226,'DANHSACHKSK 2019MSBHYT'!#REF!,2,0)</f>
        <v>#REF!</v>
      </c>
      <c r="M226" s="33">
        <v>224</v>
      </c>
      <c r="N226" s="26" t="s">
        <v>560</v>
      </c>
      <c r="O226" s="46" t="s">
        <v>560</v>
      </c>
      <c r="P226" s="48">
        <v>39</v>
      </c>
      <c r="Q226" s="47"/>
      <c r="R226" s="47">
        <v>1979</v>
      </c>
      <c r="S226" s="47"/>
      <c r="T226" s="47"/>
      <c r="U226" s="36" t="s">
        <v>45</v>
      </c>
      <c r="V226" s="41"/>
      <c r="W226" s="37" t="s">
        <v>45</v>
      </c>
      <c r="X226" s="37"/>
      <c r="Y226" s="37"/>
      <c r="Z226" s="37"/>
      <c r="AA226" s="37"/>
      <c r="AB226" s="37"/>
      <c r="AC226" s="37" t="s">
        <v>45</v>
      </c>
      <c r="AD226" s="37" t="s">
        <v>45</v>
      </c>
      <c r="AE226" s="37" t="s">
        <v>45</v>
      </c>
      <c r="AF226" s="42"/>
      <c r="AG226" s="41"/>
      <c r="AH226" s="41"/>
      <c r="AI226" s="43"/>
      <c r="AJ226" s="44"/>
      <c r="AK226" s="42"/>
      <c r="AL226" s="42"/>
      <c r="AM226" s="50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3"/>
      <c r="AZ226" s="44"/>
      <c r="BA226" s="40"/>
      <c r="BB226" s="40"/>
    </row>
    <row r="227" spans="1:54" ht="20.100000000000001" customHeight="1">
      <c r="A227" s="33">
        <v>225</v>
      </c>
      <c r="B227" s="45">
        <v>238</v>
      </c>
      <c r="C227" s="46" t="s">
        <v>590</v>
      </c>
      <c r="D227" s="46" t="s">
        <v>560</v>
      </c>
      <c r="E227" s="23" t="e">
        <f>VLOOKUP(C227,'DANHSACHKSK 2019MSBHYT'!$D$12:$E$336,4,0)</f>
        <v>#REF!</v>
      </c>
      <c r="F227" s="23">
        <v>1965</v>
      </c>
      <c r="G227" s="46" t="s">
        <v>560</v>
      </c>
      <c r="H227" s="23" t="s">
        <v>591</v>
      </c>
      <c r="I227" s="46" t="s">
        <v>592</v>
      </c>
      <c r="J227" s="23">
        <v>1965</v>
      </c>
      <c r="K227" s="25" t="str">
        <f t="shared" si="3"/>
        <v>Lê Thế Huân 1965</v>
      </c>
      <c r="L227" s="276" t="e">
        <f>VLOOKUP(K227,'DANHSACHKSK 2019MSBHYT'!#REF!,2,0)</f>
        <v>#REF!</v>
      </c>
      <c r="M227" s="33">
        <v>225</v>
      </c>
      <c r="N227" s="26" t="s">
        <v>560</v>
      </c>
      <c r="O227" s="46" t="s">
        <v>560</v>
      </c>
      <c r="P227" s="48">
        <v>53</v>
      </c>
      <c r="Q227" s="47"/>
      <c r="R227" s="47">
        <v>1965</v>
      </c>
      <c r="S227" s="47"/>
      <c r="T227" s="47"/>
      <c r="U227" s="36" t="s">
        <v>45</v>
      </c>
      <c r="V227" s="42"/>
      <c r="W227" s="37" t="s">
        <v>45</v>
      </c>
      <c r="X227" s="37"/>
      <c r="Y227" s="37"/>
      <c r="Z227" s="37"/>
      <c r="AA227" s="37"/>
      <c r="AB227" s="37"/>
      <c r="AC227" s="37" t="s">
        <v>45</v>
      </c>
      <c r="AD227" s="37" t="s">
        <v>45</v>
      </c>
      <c r="AE227" s="37" t="s">
        <v>45</v>
      </c>
      <c r="AF227" s="42"/>
      <c r="AG227" s="41"/>
      <c r="AH227" s="41"/>
      <c r="AI227" s="44"/>
      <c r="AJ227" s="44"/>
      <c r="AK227" s="41"/>
      <c r="AL227" s="41"/>
      <c r="AM227" s="49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0"/>
      <c r="BB227" s="40"/>
    </row>
    <row r="228" spans="1:54" ht="20.100000000000001" customHeight="1">
      <c r="A228" s="33">
        <v>226</v>
      </c>
      <c r="B228" s="45">
        <v>228</v>
      </c>
      <c r="C228" s="46" t="s">
        <v>593</v>
      </c>
      <c r="D228" s="46" t="s">
        <v>560</v>
      </c>
      <c r="E228" s="23" t="e">
        <f>VLOOKUP(C228,'DANHSACHKSK 2019MSBHYT'!$D$12:$E$336,4,0)</f>
        <v>#REF!</v>
      </c>
      <c r="F228" s="23">
        <v>1978</v>
      </c>
      <c r="G228" s="46" t="s">
        <v>560</v>
      </c>
      <c r="H228" s="23" t="s">
        <v>594</v>
      </c>
      <c r="I228" s="46" t="s">
        <v>340</v>
      </c>
      <c r="J228" s="23">
        <v>1978</v>
      </c>
      <c r="K228" s="25" t="str">
        <f t="shared" si="3"/>
        <v>Trần Trung Hiếu 1978</v>
      </c>
      <c r="L228" s="276" t="e">
        <f>VLOOKUP(K228,'DANHSACHKSK 2019MSBHYT'!#REF!,2,0)</f>
        <v>#REF!</v>
      </c>
      <c r="M228" s="33">
        <v>226</v>
      </c>
      <c r="N228" s="26" t="s">
        <v>560</v>
      </c>
      <c r="O228" s="46" t="s">
        <v>560</v>
      </c>
      <c r="P228" s="48">
        <v>40</v>
      </c>
      <c r="Q228" s="47"/>
      <c r="R228" s="47">
        <v>1978</v>
      </c>
      <c r="S228" s="47"/>
      <c r="T228" s="47"/>
      <c r="U228" s="36" t="s">
        <v>45</v>
      </c>
      <c r="V228" s="41"/>
      <c r="W228" s="37" t="s">
        <v>45</v>
      </c>
      <c r="X228" s="37"/>
      <c r="Y228" s="37"/>
      <c r="Z228" s="37"/>
      <c r="AA228" s="37"/>
      <c r="AB228" s="37"/>
      <c r="AC228" s="37" t="s">
        <v>45</v>
      </c>
      <c r="AD228" s="37" t="s">
        <v>45</v>
      </c>
      <c r="AE228" s="37" t="s">
        <v>45</v>
      </c>
      <c r="AF228" s="42"/>
      <c r="AG228" s="41"/>
      <c r="AH228" s="41"/>
      <c r="AI228" s="43"/>
      <c r="AJ228" s="44"/>
      <c r="AK228" s="42"/>
      <c r="AL228" s="42"/>
      <c r="AM228" s="49"/>
      <c r="AN228" s="44"/>
      <c r="AO228" s="44"/>
      <c r="AP228" s="44"/>
      <c r="AQ228" s="44"/>
      <c r="AR228" s="44"/>
      <c r="AS228" s="44"/>
      <c r="AT228" s="44"/>
      <c r="AU228" s="44"/>
      <c r="AV228" s="44"/>
      <c r="AW228" s="44"/>
      <c r="AX228" s="44"/>
      <c r="AY228" s="44"/>
      <c r="AZ228" s="44"/>
      <c r="BA228" s="40"/>
      <c r="BB228" s="40"/>
    </row>
    <row r="229" spans="1:54" ht="20.100000000000001" customHeight="1">
      <c r="A229" s="33">
        <v>227</v>
      </c>
      <c r="B229" s="45">
        <v>350</v>
      </c>
      <c r="C229" s="46" t="s">
        <v>595</v>
      </c>
      <c r="D229" s="46" t="s">
        <v>560</v>
      </c>
      <c r="E229" s="23" t="e">
        <f>VLOOKUP(C229,'DANHSACHKSK 2019MSBHYT'!$D$12:$E$336,4,0)</f>
        <v>#REF!</v>
      </c>
      <c r="F229" s="23">
        <v>1977</v>
      </c>
      <c r="G229" s="46" t="s">
        <v>560</v>
      </c>
      <c r="H229" s="23" t="s">
        <v>596</v>
      </c>
      <c r="I229" s="46" t="s">
        <v>597</v>
      </c>
      <c r="J229" s="23">
        <v>1977</v>
      </c>
      <c r="K229" s="25" t="str">
        <f t="shared" si="3"/>
        <v>Trần Hiếu Trinh 1977</v>
      </c>
      <c r="L229" s="276" t="e">
        <f>VLOOKUP(K229,'DANHSACHKSK 2019MSBHYT'!#REF!,2,0)</f>
        <v>#REF!</v>
      </c>
      <c r="M229" s="33">
        <v>227</v>
      </c>
      <c r="N229" s="26" t="e">
        <v>#N/A</v>
      </c>
      <c r="O229" s="46" t="s">
        <v>560</v>
      </c>
      <c r="P229" s="48"/>
      <c r="Q229" s="47">
        <v>1977</v>
      </c>
      <c r="R229" s="47">
        <v>1977</v>
      </c>
      <c r="S229" s="47">
        <v>41</v>
      </c>
      <c r="T229" s="47">
        <v>1977</v>
      </c>
      <c r="U229" s="36" t="s">
        <v>45</v>
      </c>
      <c r="V229" s="41">
        <v>1</v>
      </c>
      <c r="W229" s="37" t="s">
        <v>45</v>
      </c>
      <c r="X229" s="37"/>
      <c r="Y229" s="37"/>
      <c r="Z229" s="37"/>
      <c r="AA229" s="37"/>
      <c r="AB229" s="37"/>
      <c r="AC229" s="37" t="s">
        <v>45</v>
      </c>
      <c r="AD229" s="37" t="s">
        <v>45</v>
      </c>
      <c r="AE229" s="37" t="s">
        <v>45</v>
      </c>
      <c r="AF229" s="42"/>
      <c r="AG229" s="41"/>
      <c r="AH229" s="41"/>
      <c r="AI229" s="43"/>
      <c r="AJ229" s="44"/>
      <c r="AK229" s="42"/>
      <c r="AL229" s="42"/>
      <c r="AM229" s="50"/>
      <c r="AN229" s="44"/>
      <c r="AO229" s="44"/>
      <c r="AP229" s="44"/>
      <c r="AQ229" s="44"/>
      <c r="AR229" s="44"/>
      <c r="AS229" s="44"/>
      <c r="AT229" s="44"/>
      <c r="AU229" s="44"/>
      <c r="AV229" s="44"/>
      <c r="AW229" s="44"/>
      <c r="AX229" s="44"/>
      <c r="AY229" s="44"/>
      <c r="AZ229" s="44"/>
      <c r="BA229" s="40"/>
      <c r="BB229" s="40"/>
    </row>
    <row r="230" spans="1:54" ht="20.100000000000001" customHeight="1">
      <c r="A230" s="33">
        <v>228</v>
      </c>
      <c r="B230" s="45">
        <v>264</v>
      </c>
      <c r="C230" s="46" t="s">
        <v>598</v>
      </c>
      <c r="D230" s="46" t="s">
        <v>560</v>
      </c>
      <c r="E230" s="23" t="e">
        <f>VLOOKUP(C230,'DANHSACHKSK 2019MSBHYT'!$D$12:$E$336,4,0)</f>
        <v>#REF!</v>
      </c>
      <c r="F230" s="23">
        <v>1980</v>
      </c>
      <c r="G230" s="46" t="s">
        <v>560</v>
      </c>
      <c r="H230" s="23" t="s">
        <v>599</v>
      </c>
      <c r="I230" s="46" t="s">
        <v>280</v>
      </c>
      <c r="J230" s="23">
        <v>1980</v>
      </c>
      <c r="K230" s="25" t="str">
        <f t="shared" si="3"/>
        <v>Nguyễn Thị Tố Nga 1980</v>
      </c>
      <c r="L230" s="276" t="e">
        <f>VLOOKUP(K230,'DANHSACHKSK 2019MSBHYT'!#REF!,2,0)</f>
        <v>#REF!</v>
      </c>
      <c r="M230" s="33">
        <v>228</v>
      </c>
      <c r="N230" s="26" t="e">
        <v>#N/A</v>
      </c>
      <c r="O230" s="46" t="s">
        <v>560</v>
      </c>
      <c r="P230" s="48"/>
      <c r="Q230" s="47">
        <v>1980</v>
      </c>
      <c r="R230" s="47">
        <v>1980</v>
      </c>
      <c r="S230" s="47">
        <v>38</v>
      </c>
      <c r="T230" s="47">
        <v>1980</v>
      </c>
      <c r="U230" s="36" t="s">
        <v>45</v>
      </c>
      <c r="V230" s="41">
        <v>1</v>
      </c>
      <c r="W230" s="37" t="s">
        <v>45</v>
      </c>
      <c r="X230" s="37"/>
      <c r="Y230" s="37"/>
      <c r="Z230" s="37"/>
      <c r="AA230" s="37"/>
      <c r="AB230" s="37"/>
      <c r="AC230" s="37" t="s">
        <v>45</v>
      </c>
      <c r="AD230" s="37" t="s">
        <v>45</v>
      </c>
      <c r="AE230" s="37" t="s">
        <v>45</v>
      </c>
      <c r="AF230" s="42"/>
      <c r="AG230" s="41"/>
      <c r="AH230" s="41"/>
      <c r="AI230" s="44"/>
      <c r="AJ230" s="44"/>
      <c r="AK230" s="42"/>
      <c r="AL230" s="42"/>
      <c r="AM230" s="50"/>
      <c r="AN230" s="44"/>
      <c r="AO230" s="44"/>
      <c r="AP230" s="43"/>
      <c r="AQ230" s="44"/>
      <c r="AR230" s="44"/>
      <c r="AS230" s="44"/>
      <c r="AT230" s="44"/>
      <c r="AU230" s="44"/>
      <c r="AV230" s="44"/>
      <c r="AW230" s="44"/>
      <c r="AX230" s="44"/>
      <c r="AY230" s="44"/>
      <c r="AZ230" s="44"/>
      <c r="BA230" s="40"/>
      <c r="BB230" s="40"/>
    </row>
    <row r="231" spans="1:54" ht="20.100000000000001" customHeight="1">
      <c r="A231" s="33">
        <v>229</v>
      </c>
      <c r="B231" s="45">
        <v>259</v>
      </c>
      <c r="C231" s="46" t="s">
        <v>600</v>
      </c>
      <c r="D231" s="46" t="s">
        <v>560</v>
      </c>
      <c r="E231" s="23" t="e">
        <f>VLOOKUP(C231,'DANHSACHKSK 2019MSBHYT'!$D$12:$E$336,4,0)</f>
        <v>#REF!</v>
      </c>
      <c r="F231" s="23">
        <v>1976</v>
      </c>
      <c r="G231" s="46" t="s">
        <v>560</v>
      </c>
      <c r="H231" s="23" t="s">
        <v>190</v>
      </c>
      <c r="I231" s="46" t="s">
        <v>601</v>
      </c>
      <c r="J231" s="23">
        <v>1976</v>
      </c>
      <c r="K231" s="25" t="str">
        <f t="shared" si="3"/>
        <v>Lê Tiến Đạt 1976</v>
      </c>
      <c r="L231" s="276" t="e">
        <f>VLOOKUP(K231,'DANHSACHKSK 2019MSBHYT'!#REF!,2,0)</f>
        <v>#REF!</v>
      </c>
      <c r="M231" s="33">
        <v>229</v>
      </c>
      <c r="N231" s="26" t="s">
        <v>560</v>
      </c>
      <c r="O231" s="46" t="s">
        <v>560</v>
      </c>
      <c r="P231" s="48">
        <v>42</v>
      </c>
      <c r="Q231" s="47"/>
      <c r="R231" s="47">
        <v>1976</v>
      </c>
      <c r="S231" s="47"/>
      <c r="T231" s="47"/>
      <c r="U231" s="36" t="s">
        <v>45</v>
      </c>
      <c r="V231" s="41"/>
      <c r="W231" s="37" t="s">
        <v>45</v>
      </c>
      <c r="X231" s="37"/>
      <c r="Y231" s="37"/>
      <c r="Z231" s="37"/>
      <c r="AA231" s="37"/>
      <c r="AB231" s="66">
        <v>1</v>
      </c>
      <c r="AC231" s="66"/>
      <c r="AD231" s="66"/>
      <c r="AE231" s="66"/>
      <c r="AF231" s="66"/>
      <c r="AG231" s="66"/>
      <c r="AH231" s="66"/>
      <c r="AI231" s="66">
        <v>1</v>
      </c>
      <c r="AJ231" s="66"/>
      <c r="AK231" s="67"/>
      <c r="AL231" s="67"/>
      <c r="AM231" s="68"/>
      <c r="AN231" s="66"/>
      <c r="AO231" s="44"/>
      <c r="AP231" s="44"/>
      <c r="AQ231" s="44">
        <v>1</v>
      </c>
      <c r="AR231" s="44"/>
      <c r="AS231" s="44"/>
      <c r="AT231" s="66"/>
      <c r="AU231" s="44"/>
      <c r="AV231" s="44"/>
      <c r="AW231" s="44"/>
      <c r="AX231" s="44"/>
      <c r="AY231" s="44"/>
      <c r="AZ231" s="44"/>
      <c r="BA231" s="40"/>
      <c r="BB231" s="40"/>
    </row>
    <row r="232" spans="1:54" ht="20.100000000000001" customHeight="1">
      <c r="A232" s="33">
        <v>230</v>
      </c>
      <c r="B232" s="45">
        <v>257</v>
      </c>
      <c r="C232" s="46" t="s">
        <v>602</v>
      </c>
      <c r="D232" s="46" t="s">
        <v>560</v>
      </c>
      <c r="E232" s="23" t="e">
        <f>VLOOKUP(C232,'DANHSACHKSK 2019MSBHYT'!$D$12:$E$336,4,0)</f>
        <v>#REF!</v>
      </c>
      <c r="F232" s="23">
        <v>1974</v>
      </c>
      <c r="G232" s="46" t="s">
        <v>560</v>
      </c>
      <c r="H232" s="23" t="s">
        <v>603</v>
      </c>
      <c r="I232" s="46" t="s">
        <v>51</v>
      </c>
      <c r="J232" s="23">
        <v>1974</v>
      </c>
      <c r="K232" s="25" t="str">
        <f t="shared" si="3"/>
        <v>Đặng Đức Minh 1974</v>
      </c>
      <c r="L232" s="276" t="e">
        <f>VLOOKUP(K232,'DANHSACHKSK 2019MSBHYT'!#REF!,2,0)</f>
        <v>#REF!</v>
      </c>
      <c r="M232" s="33">
        <v>230</v>
      </c>
      <c r="N232" s="26" t="s">
        <v>560</v>
      </c>
      <c r="O232" s="46" t="s">
        <v>560</v>
      </c>
      <c r="P232" s="48">
        <v>44</v>
      </c>
      <c r="Q232" s="47"/>
      <c r="R232" s="47">
        <v>1974</v>
      </c>
      <c r="S232" s="47"/>
      <c r="T232" s="47"/>
      <c r="U232" s="36" t="s">
        <v>45</v>
      </c>
      <c r="V232" s="42"/>
      <c r="W232" s="37" t="s">
        <v>45</v>
      </c>
      <c r="X232" s="37"/>
      <c r="Y232" s="37"/>
      <c r="Z232" s="37"/>
      <c r="AA232" s="37"/>
      <c r="AB232" s="37"/>
      <c r="AC232" s="37" t="s">
        <v>45</v>
      </c>
      <c r="AD232" s="37" t="s">
        <v>45</v>
      </c>
      <c r="AE232" s="37" t="s">
        <v>45</v>
      </c>
      <c r="AF232" s="42"/>
      <c r="AG232" s="41"/>
      <c r="AH232" s="41"/>
      <c r="AI232" s="44"/>
      <c r="AJ232" s="44"/>
      <c r="AK232" s="42"/>
      <c r="AL232" s="42"/>
      <c r="AM232" s="50"/>
      <c r="AN232" s="44"/>
      <c r="AO232" s="44"/>
      <c r="AP232" s="44"/>
      <c r="AQ232" s="44"/>
      <c r="AR232" s="44"/>
      <c r="AS232" s="44"/>
      <c r="AT232" s="44"/>
      <c r="AU232" s="44"/>
      <c r="AV232" s="44"/>
      <c r="AW232" s="44"/>
      <c r="AX232" s="44"/>
      <c r="AY232" s="44"/>
      <c r="AZ232" s="44"/>
      <c r="BA232" s="40"/>
      <c r="BB232" s="40"/>
    </row>
    <row r="233" spans="1:54" ht="20.100000000000001" customHeight="1">
      <c r="A233" s="33">
        <v>231</v>
      </c>
      <c r="B233" s="45">
        <v>261</v>
      </c>
      <c r="C233" s="46" t="s">
        <v>604</v>
      </c>
      <c r="D233" s="46" t="s">
        <v>560</v>
      </c>
      <c r="E233" s="23" t="e">
        <f>VLOOKUP(C233,'DANHSACHKSK 2019MSBHYT'!$D$12:$E$336,4,0)</f>
        <v>#REF!</v>
      </c>
      <c r="F233" s="23">
        <v>1979</v>
      </c>
      <c r="G233" s="46" t="s">
        <v>560</v>
      </c>
      <c r="H233" s="23" t="s">
        <v>605</v>
      </c>
      <c r="I233" s="46" t="s">
        <v>106</v>
      </c>
      <c r="J233" s="23">
        <v>1979</v>
      </c>
      <c r="K233" s="25" t="str">
        <f t="shared" si="3"/>
        <v>Nguyễn Trần Thanh Nhàn 1979</v>
      </c>
      <c r="L233" s="276" t="e">
        <f>VLOOKUP(K233,'DANHSACHKSK 2019MSBHYT'!#REF!,2,0)</f>
        <v>#REF!</v>
      </c>
      <c r="M233" s="33">
        <v>231</v>
      </c>
      <c r="N233" s="26" t="e">
        <v>#N/A</v>
      </c>
      <c r="O233" s="46" t="s">
        <v>560</v>
      </c>
      <c r="P233" s="48"/>
      <c r="Q233" s="47">
        <v>1979</v>
      </c>
      <c r="R233" s="47">
        <v>1979</v>
      </c>
      <c r="S233" s="47">
        <v>39</v>
      </c>
      <c r="T233" s="47">
        <v>1979</v>
      </c>
      <c r="U233" s="36" t="s">
        <v>45</v>
      </c>
      <c r="V233" s="41">
        <v>1</v>
      </c>
      <c r="W233" s="37" t="s">
        <v>45</v>
      </c>
      <c r="X233" s="37"/>
      <c r="Y233" s="37"/>
      <c r="Z233" s="37"/>
      <c r="AA233" s="37">
        <v>1</v>
      </c>
      <c r="AB233" s="37"/>
      <c r="AC233" s="37" t="s">
        <v>45</v>
      </c>
      <c r="AD233" s="37" t="s">
        <v>45</v>
      </c>
      <c r="AE233" s="37" t="s">
        <v>45</v>
      </c>
      <c r="AF233" s="42"/>
      <c r="AG233" s="41"/>
      <c r="AH233" s="41"/>
      <c r="AI233" s="44"/>
      <c r="AJ233" s="44"/>
      <c r="AK233" s="41"/>
      <c r="AL233" s="41"/>
      <c r="AM233" s="49"/>
      <c r="AN233" s="44"/>
      <c r="AO233" s="44">
        <v>1</v>
      </c>
      <c r="AP233" s="44">
        <v>1</v>
      </c>
      <c r="AQ233" s="43"/>
      <c r="AR233" s="43"/>
      <c r="AS233" s="44"/>
      <c r="AT233" s="43"/>
      <c r="AU233" s="44"/>
      <c r="AV233" s="44"/>
      <c r="AW233" s="44"/>
      <c r="AX233" s="54"/>
      <c r="AY233" s="44"/>
      <c r="AZ233" s="44"/>
      <c r="BA233" s="40"/>
      <c r="BB233" s="40"/>
    </row>
    <row r="234" spans="1:54" ht="20.100000000000001" customHeight="1">
      <c r="A234" s="33">
        <v>232</v>
      </c>
      <c r="B234" s="45">
        <v>246</v>
      </c>
      <c r="C234" s="46" t="s">
        <v>606</v>
      </c>
      <c r="D234" s="46" t="s">
        <v>560</v>
      </c>
      <c r="E234" s="23" t="e">
        <f>VLOOKUP(C234,'DANHSACHKSK 2019MSBHYT'!$D$12:$E$336,4,0)</f>
        <v>#N/A</v>
      </c>
      <c r="F234" s="47">
        <v>1982</v>
      </c>
      <c r="G234" s="46" t="s">
        <v>560</v>
      </c>
      <c r="H234" s="23" t="s">
        <v>607</v>
      </c>
      <c r="I234" s="46" t="s">
        <v>608</v>
      </c>
      <c r="J234" s="47">
        <v>1982</v>
      </c>
      <c r="K234" s="25" t="str">
        <f t="shared" si="3"/>
        <v>Vũ Hạnh Chiêu 1982</v>
      </c>
      <c r="L234" s="276" t="e">
        <f>VLOOKUP(K234,'DANHSACHKSK 2019MSBHYT'!#REF!,2,0)</f>
        <v>#REF!</v>
      </c>
      <c r="M234" s="33">
        <v>232</v>
      </c>
      <c r="N234" s="26" t="e">
        <v>#N/A</v>
      </c>
      <c r="O234" s="46" t="s">
        <v>560</v>
      </c>
      <c r="P234" s="48"/>
      <c r="Q234" s="47">
        <v>1982</v>
      </c>
      <c r="R234" s="47">
        <v>1982</v>
      </c>
      <c r="S234" s="47">
        <v>36</v>
      </c>
      <c r="T234" s="47">
        <v>1982</v>
      </c>
      <c r="U234" s="36" t="s">
        <v>45</v>
      </c>
      <c r="V234" s="42">
        <v>1</v>
      </c>
      <c r="W234" s="37" t="s">
        <v>45</v>
      </c>
      <c r="X234" s="37"/>
      <c r="Y234" s="37"/>
      <c r="Z234" s="37"/>
      <c r="AA234" s="37"/>
      <c r="AB234" s="37"/>
      <c r="AC234" s="37" t="s">
        <v>45</v>
      </c>
      <c r="AD234" s="37" t="s">
        <v>45</v>
      </c>
      <c r="AE234" s="37" t="s">
        <v>45</v>
      </c>
      <c r="AF234" s="42"/>
      <c r="AG234" s="41"/>
      <c r="AH234" s="41"/>
      <c r="AI234" s="44"/>
      <c r="AJ234" s="44"/>
      <c r="AK234" s="41"/>
      <c r="AL234" s="41"/>
      <c r="AM234" s="49"/>
      <c r="AN234" s="44"/>
      <c r="AO234" s="44"/>
      <c r="AP234" s="44"/>
      <c r="AQ234" s="43"/>
      <c r="AR234" s="43"/>
      <c r="AS234" s="44"/>
      <c r="AT234" s="44"/>
      <c r="AU234" s="44"/>
      <c r="AV234" s="44"/>
      <c r="AW234" s="44"/>
      <c r="AX234" s="54"/>
      <c r="AY234" s="44"/>
      <c r="AZ234" s="44"/>
      <c r="BA234" s="40"/>
      <c r="BB234" s="40"/>
    </row>
    <row r="235" spans="1:54" ht="20.100000000000001" customHeight="1">
      <c r="A235" s="33">
        <v>233</v>
      </c>
      <c r="B235" s="45">
        <v>260</v>
      </c>
      <c r="C235" s="46" t="s">
        <v>609</v>
      </c>
      <c r="D235" s="46" t="s">
        <v>560</v>
      </c>
      <c r="E235" s="23" t="e">
        <f>VLOOKUP(C235,'DANHSACHKSK 2019MSBHYT'!$D$12:$E$336,4,0)</f>
        <v>#N/A</v>
      </c>
      <c r="F235" s="47">
        <v>1982</v>
      </c>
      <c r="G235" s="46" t="s">
        <v>560</v>
      </c>
      <c r="H235" s="23" t="s">
        <v>610</v>
      </c>
      <c r="I235" s="46" t="s">
        <v>611</v>
      </c>
      <c r="J235" s="47">
        <v>1982</v>
      </c>
      <c r="K235" s="25" t="str">
        <f t="shared" si="3"/>
        <v>Bốc Minh Trí 1982</v>
      </c>
      <c r="L235" s="276" t="e">
        <f>VLOOKUP(K235,'DANHSACHKSK 2019MSBHYT'!#REF!,2,0)</f>
        <v>#REF!</v>
      </c>
      <c r="M235" s="33">
        <v>233</v>
      </c>
      <c r="N235" s="26" t="s">
        <v>560</v>
      </c>
      <c r="O235" s="46" t="s">
        <v>560</v>
      </c>
      <c r="P235" s="48">
        <v>36</v>
      </c>
      <c r="Q235" s="47"/>
      <c r="R235" s="47">
        <v>1982</v>
      </c>
      <c r="S235" s="47"/>
      <c r="T235" s="47"/>
      <c r="U235" s="36" t="s">
        <v>45</v>
      </c>
      <c r="V235" s="41"/>
      <c r="W235" s="37" t="s">
        <v>45</v>
      </c>
      <c r="X235" s="37"/>
      <c r="Y235" s="37"/>
      <c r="Z235" s="37"/>
      <c r="AA235" s="37"/>
      <c r="AB235" s="37"/>
      <c r="AC235" s="37" t="s">
        <v>45</v>
      </c>
      <c r="AD235" s="37" t="s">
        <v>45</v>
      </c>
      <c r="AE235" s="37" t="s">
        <v>45</v>
      </c>
      <c r="AF235" s="42"/>
      <c r="AG235" s="41"/>
      <c r="AH235" s="41"/>
      <c r="AI235" s="44"/>
      <c r="AJ235" s="44"/>
      <c r="AK235" s="41"/>
      <c r="AL235" s="41"/>
      <c r="AM235" s="49"/>
      <c r="AN235" s="44"/>
      <c r="AO235" s="43"/>
      <c r="AP235" s="43"/>
      <c r="AQ235" s="43"/>
      <c r="AR235" s="43"/>
      <c r="AS235" s="44"/>
      <c r="AT235" s="44"/>
      <c r="AU235" s="44"/>
      <c r="AV235" s="44"/>
      <c r="AW235" s="44"/>
      <c r="AX235" s="54"/>
      <c r="AY235" s="44"/>
      <c r="AZ235" s="44"/>
      <c r="BA235" s="40"/>
      <c r="BB235" s="40"/>
    </row>
    <row r="236" spans="1:54" ht="20.100000000000001" customHeight="1">
      <c r="A236" s="33">
        <v>234</v>
      </c>
      <c r="B236" s="45">
        <v>266</v>
      </c>
      <c r="C236" s="46" t="s">
        <v>612</v>
      </c>
      <c r="D236" s="46" t="s">
        <v>560</v>
      </c>
      <c r="E236" s="23" t="e">
        <f>VLOOKUP(C236,'DANHSACHKSK 2019MSBHYT'!$D$12:$E$336,4,0)</f>
        <v>#REF!</v>
      </c>
      <c r="F236" s="23">
        <v>1968</v>
      </c>
      <c r="G236" s="46" t="s">
        <v>560</v>
      </c>
      <c r="H236" s="23" t="s">
        <v>613</v>
      </c>
      <c r="I236" s="46" t="s">
        <v>559</v>
      </c>
      <c r="J236" s="23">
        <v>1968</v>
      </c>
      <c r="K236" s="25" t="str">
        <f t="shared" si="3"/>
        <v>Ngô Phong Cường 1968</v>
      </c>
      <c r="L236" s="276" t="e">
        <f>VLOOKUP(K236,'DANHSACHKSK 2019MSBHYT'!#REF!,2,0)</f>
        <v>#REF!</v>
      </c>
      <c r="M236" s="33">
        <v>234</v>
      </c>
      <c r="N236" s="26" t="s">
        <v>560</v>
      </c>
      <c r="O236" s="46" t="s">
        <v>560</v>
      </c>
      <c r="P236" s="48">
        <v>50</v>
      </c>
      <c r="Q236" s="47"/>
      <c r="R236" s="47">
        <v>1968</v>
      </c>
      <c r="S236" s="47"/>
      <c r="T236" s="47"/>
      <c r="U236" s="36" t="s">
        <v>45</v>
      </c>
      <c r="V236" s="41"/>
      <c r="W236" s="37" t="s">
        <v>45</v>
      </c>
      <c r="X236" s="37"/>
      <c r="Y236" s="37"/>
      <c r="Z236" s="37"/>
      <c r="AA236" s="37"/>
      <c r="AB236" s="37"/>
      <c r="AC236" s="37" t="s">
        <v>45</v>
      </c>
      <c r="AD236" s="37" t="s">
        <v>45</v>
      </c>
      <c r="AE236" s="37" t="s">
        <v>45</v>
      </c>
      <c r="AF236" s="42"/>
      <c r="AG236" s="41"/>
      <c r="AH236" s="41"/>
      <c r="AI236" s="43"/>
      <c r="AJ236" s="43"/>
      <c r="AK236" s="42"/>
      <c r="AL236" s="42"/>
      <c r="AM236" s="50"/>
      <c r="AN236" s="44"/>
      <c r="AO236" s="44"/>
      <c r="AP236" s="43"/>
      <c r="AQ236" s="43"/>
      <c r="AR236" s="43"/>
      <c r="AS236" s="44"/>
      <c r="AT236" s="43"/>
      <c r="AU236" s="43"/>
      <c r="AV236" s="44"/>
      <c r="AW236" s="44"/>
      <c r="AX236" s="44"/>
      <c r="AY236" s="44"/>
      <c r="AZ236" s="44"/>
      <c r="BA236" s="40"/>
      <c r="BB236" s="40"/>
    </row>
    <row r="237" spans="1:54" ht="20.100000000000001" customHeight="1">
      <c r="A237" s="33">
        <v>235</v>
      </c>
      <c r="B237" s="45">
        <v>245</v>
      </c>
      <c r="C237" s="46" t="s">
        <v>614</v>
      </c>
      <c r="D237" s="46" t="s">
        <v>560</v>
      </c>
      <c r="E237" s="23" t="e">
        <f>VLOOKUP(C237,'DANHSACHKSK 2019MSBHYT'!$D$12:$E$336,4,0)</f>
        <v>#REF!</v>
      </c>
      <c r="F237" s="23">
        <v>1986</v>
      </c>
      <c r="G237" s="46" t="s">
        <v>560</v>
      </c>
      <c r="H237" s="23" t="s">
        <v>580</v>
      </c>
      <c r="I237" s="46" t="s">
        <v>615</v>
      </c>
      <c r="J237" s="23">
        <v>1986</v>
      </c>
      <c r="K237" s="25" t="str">
        <f t="shared" si="3"/>
        <v>Nguyễn Thùy Linh 1986</v>
      </c>
      <c r="L237" s="276" t="e">
        <f>VLOOKUP(K237,'DANHSACHKSK 2019MSBHYT'!#REF!,2,0)</f>
        <v>#REF!</v>
      </c>
      <c r="M237" s="33">
        <v>235</v>
      </c>
      <c r="N237" s="26" t="e">
        <v>#N/A</v>
      </c>
      <c r="O237" s="46" t="s">
        <v>560</v>
      </c>
      <c r="P237" s="48"/>
      <c r="Q237" s="47">
        <v>1986</v>
      </c>
      <c r="R237" s="47">
        <v>1986</v>
      </c>
      <c r="S237" s="47">
        <v>32</v>
      </c>
      <c r="T237" s="47">
        <v>1986</v>
      </c>
      <c r="U237" s="36" t="s">
        <v>45</v>
      </c>
      <c r="V237" s="42"/>
      <c r="W237" s="37" t="s">
        <v>45</v>
      </c>
      <c r="X237" s="37"/>
      <c r="Y237" s="37"/>
      <c r="Z237" s="37"/>
      <c r="AA237" s="37" t="s">
        <v>45</v>
      </c>
      <c r="AB237" s="37"/>
      <c r="AC237" s="37" t="s">
        <v>45</v>
      </c>
      <c r="AD237" s="37" t="s">
        <v>45</v>
      </c>
      <c r="AE237" s="37" t="s">
        <v>45</v>
      </c>
      <c r="AF237" s="42"/>
      <c r="AG237" s="41"/>
      <c r="AH237" s="41"/>
      <c r="AI237" s="44"/>
      <c r="AJ237" s="44"/>
      <c r="AK237" s="41"/>
      <c r="AL237" s="41"/>
      <c r="AM237" s="50"/>
      <c r="AN237" s="44"/>
      <c r="AO237" s="44"/>
      <c r="AP237" s="43"/>
      <c r="AQ237" s="43"/>
      <c r="AR237" s="43"/>
      <c r="AS237" s="43"/>
      <c r="AT237" s="44"/>
      <c r="AU237" s="44"/>
      <c r="AV237" s="44"/>
      <c r="AW237" s="44"/>
      <c r="AX237" s="44"/>
      <c r="AY237" s="44"/>
      <c r="AZ237" s="44"/>
      <c r="BA237" s="40"/>
      <c r="BB237" s="40"/>
    </row>
    <row r="238" spans="1:54" ht="20.100000000000001" customHeight="1">
      <c r="A238" s="33">
        <v>236</v>
      </c>
      <c r="B238" s="45">
        <v>247</v>
      </c>
      <c r="C238" s="46" t="s">
        <v>616</v>
      </c>
      <c r="D238" s="46" t="s">
        <v>560</v>
      </c>
      <c r="E238" s="23" t="e">
        <f>VLOOKUP(C238,'DANHSACHKSK 2019MSBHYT'!$D$12:$E$336,4,0)</f>
        <v>#REF!</v>
      </c>
      <c r="F238" s="23">
        <v>1983</v>
      </c>
      <c r="G238" s="46" t="s">
        <v>560</v>
      </c>
      <c r="H238" s="23" t="s">
        <v>617</v>
      </c>
      <c r="I238" s="46" t="s">
        <v>351</v>
      </c>
      <c r="J238" s="23">
        <v>1983</v>
      </c>
      <c r="K238" s="25" t="str">
        <f t="shared" si="3"/>
        <v>Đỗ Huỳnh Thanh Phong 1983</v>
      </c>
      <c r="L238" s="276" t="e">
        <f>VLOOKUP(K238,'DANHSACHKSK 2019MSBHYT'!#REF!,2,0)</f>
        <v>#REF!</v>
      </c>
      <c r="M238" s="33">
        <v>236</v>
      </c>
      <c r="N238" s="26" t="s">
        <v>560</v>
      </c>
      <c r="O238" s="46" t="s">
        <v>560</v>
      </c>
      <c r="P238" s="48">
        <v>35</v>
      </c>
      <c r="Q238" s="47"/>
      <c r="R238" s="47">
        <v>1983</v>
      </c>
      <c r="S238" s="47"/>
      <c r="T238" s="47"/>
      <c r="U238" s="36" t="s">
        <v>45</v>
      </c>
      <c r="V238" s="41"/>
      <c r="W238" s="37" t="s">
        <v>45</v>
      </c>
      <c r="X238" s="37"/>
      <c r="Y238" s="37"/>
      <c r="Z238" s="37"/>
      <c r="AA238" s="37"/>
      <c r="AB238" s="37"/>
      <c r="AC238" s="37" t="s">
        <v>45</v>
      </c>
      <c r="AD238" s="37" t="s">
        <v>45</v>
      </c>
      <c r="AE238" s="37" t="s">
        <v>45</v>
      </c>
      <c r="AF238" s="42"/>
      <c r="AG238" s="41"/>
      <c r="AH238" s="41"/>
      <c r="AI238" s="43"/>
      <c r="AJ238" s="44"/>
      <c r="AK238" s="42"/>
      <c r="AL238" s="42"/>
      <c r="AM238" s="49"/>
      <c r="AN238" s="44"/>
      <c r="AO238" s="44"/>
      <c r="AP238" s="44"/>
      <c r="AQ238" s="44"/>
      <c r="AR238" s="44"/>
      <c r="AS238" s="44"/>
      <c r="AT238" s="44"/>
      <c r="AU238" s="44"/>
      <c r="AV238" s="44"/>
      <c r="AW238" s="44"/>
      <c r="AX238" s="44"/>
      <c r="AY238" s="44"/>
      <c r="AZ238" s="43"/>
      <c r="BA238" s="40"/>
      <c r="BB238" s="40"/>
    </row>
    <row r="239" spans="1:54" ht="20.100000000000001" customHeight="1">
      <c r="A239" s="33">
        <v>237</v>
      </c>
      <c r="B239" s="45">
        <v>248</v>
      </c>
      <c r="C239" s="46" t="s">
        <v>618</v>
      </c>
      <c r="D239" s="46" t="s">
        <v>560</v>
      </c>
      <c r="E239" s="23" t="e">
        <f>VLOOKUP(C239,'DANHSACHKSK 2019MSBHYT'!$D$12:$E$336,4,0)</f>
        <v>#REF!</v>
      </c>
      <c r="F239" s="23">
        <v>1985</v>
      </c>
      <c r="G239" s="46" t="s">
        <v>560</v>
      </c>
      <c r="H239" s="23" t="s">
        <v>619</v>
      </c>
      <c r="I239" s="46" t="s">
        <v>559</v>
      </c>
      <c r="J239" s="23">
        <v>1985</v>
      </c>
      <c r="K239" s="25" t="str">
        <f t="shared" si="3"/>
        <v>Nguyễn Minh Đức Cường 1985</v>
      </c>
      <c r="L239" s="276" t="e">
        <f>VLOOKUP(K239,'DANHSACHKSK 2019MSBHYT'!#REF!,2,0)</f>
        <v>#REF!</v>
      </c>
      <c r="M239" s="33">
        <v>237</v>
      </c>
      <c r="N239" s="26" t="s">
        <v>560</v>
      </c>
      <c r="O239" s="46" t="s">
        <v>560</v>
      </c>
      <c r="P239" s="48">
        <v>33</v>
      </c>
      <c r="Q239" s="47"/>
      <c r="R239" s="47">
        <v>1985</v>
      </c>
      <c r="S239" s="47"/>
      <c r="T239" s="47"/>
      <c r="U239" s="36" t="s">
        <v>45</v>
      </c>
      <c r="V239" s="41"/>
      <c r="W239" s="37" t="s">
        <v>45</v>
      </c>
      <c r="X239" s="37"/>
      <c r="Y239" s="37"/>
      <c r="Z239" s="37"/>
      <c r="AA239" s="37"/>
      <c r="AB239" s="37"/>
      <c r="AC239" s="37" t="s">
        <v>45</v>
      </c>
      <c r="AD239" s="37" t="s">
        <v>45</v>
      </c>
      <c r="AE239" s="37" t="s">
        <v>45</v>
      </c>
      <c r="AF239" s="42"/>
      <c r="AG239" s="41"/>
      <c r="AH239" s="41"/>
      <c r="AI239" s="43"/>
      <c r="AJ239" s="44"/>
      <c r="AK239" s="42"/>
      <c r="AL239" s="42"/>
      <c r="AM239" s="49"/>
      <c r="AN239" s="44"/>
      <c r="AO239" s="44"/>
      <c r="AP239" s="44"/>
      <c r="AQ239" s="44"/>
      <c r="AR239" s="44"/>
      <c r="AS239" s="44"/>
      <c r="AT239" s="44"/>
      <c r="AU239" s="44"/>
      <c r="AV239" s="44"/>
      <c r="AW239" s="44"/>
      <c r="AX239" s="44"/>
      <c r="AY239" s="44"/>
      <c r="AZ239" s="44"/>
      <c r="BA239" s="40"/>
      <c r="BB239" s="40"/>
    </row>
    <row r="240" spans="1:54" ht="20.100000000000001" customHeight="1">
      <c r="A240" s="33">
        <v>238</v>
      </c>
      <c r="B240" s="45">
        <v>265</v>
      </c>
      <c r="C240" s="46" t="s">
        <v>620</v>
      </c>
      <c r="D240" s="46" t="s">
        <v>560</v>
      </c>
      <c r="E240" s="23" t="e">
        <f>VLOOKUP(C240,'DANHSACHKSK 2019MSBHYT'!$D$12:$E$336,4,0)</f>
        <v>#REF!</v>
      </c>
      <c r="F240" s="23">
        <v>1978</v>
      </c>
      <c r="G240" s="46" t="s">
        <v>560</v>
      </c>
      <c r="H240" s="23" t="s">
        <v>621</v>
      </c>
      <c r="I240" s="46" t="s">
        <v>427</v>
      </c>
      <c r="J240" s="23">
        <v>1978</v>
      </c>
      <c r="K240" s="25" t="str">
        <f t="shared" si="3"/>
        <v>Nguyễn Thị Ngọc Hiền 1978</v>
      </c>
      <c r="L240" s="276" t="e">
        <f>VLOOKUP(K240,'DANHSACHKSK 2019MSBHYT'!#REF!,2,0)</f>
        <v>#REF!</v>
      </c>
      <c r="M240" s="33">
        <v>238</v>
      </c>
      <c r="N240" s="26" t="e">
        <v>#N/A</v>
      </c>
      <c r="O240" s="46" t="s">
        <v>560</v>
      </c>
      <c r="P240" s="48"/>
      <c r="Q240" s="47">
        <v>1978</v>
      </c>
      <c r="R240" s="47">
        <v>1978</v>
      </c>
      <c r="S240" s="47">
        <v>40</v>
      </c>
      <c r="T240" s="47">
        <v>1978</v>
      </c>
      <c r="U240" s="36" t="s">
        <v>45</v>
      </c>
      <c r="V240" s="41">
        <v>1</v>
      </c>
      <c r="W240" s="37" t="s">
        <v>45</v>
      </c>
      <c r="X240" s="37"/>
      <c r="Y240" s="37"/>
      <c r="Z240" s="37"/>
      <c r="AA240" s="37"/>
      <c r="AB240" s="37"/>
      <c r="AC240" s="37" t="s">
        <v>45</v>
      </c>
      <c r="AD240" s="37" t="s">
        <v>45</v>
      </c>
      <c r="AE240" s="37" t="s">
        <v>45</v>
      </c>
      <c r="AF240" s="42"/>
      <c r="AG240" s="41"/>
      <c r="AH240" s="41"/>
      <c r="AI240" s="44"/>
      <c r="AJ240" s="44"/>
      <c r="AK240" s="41"/>
      <c r="AL240" s="41"/>
      <c r="AM240" s="49"/>
      <c r="AN240" s="44"/>
      <c r="AO240" s="44"/>
      <c r="AP240" s="44"/>
      <c r="AQ240" s="44"/>
      <c r="AR240" s="44"/>
      <c r="AS240" s="44"/>
      <c r="AT240" s="43"/>
      <c r="AU240" s="44"/>
      <c r="AV240" s="44"/>
      <c r="AW240" s="44"/>
      <c r="AX240" s="44"/>
      <c r="AY240" s="44"/>
      <c r="AZ240" s="44"/>
      <c r="BA240" s="40"/>
      <c r="BB240" s="40"/>
    </row>
    <row r="241" spans="1:54" ht="20.100000000000001" customHeight="1">
      <c r="A241" s="33">
        <v>239</v>
      </c>
      <c r="B241" s="45">
        <v>376</v>
      </c>
      <c r="C241" s="46" t="s">
        <v>622</v>
      </c>
      <c r="D241" s="46" t="s">
        <v>113</v>
      </c>
      <c r="E241" s="23" t="e">
        <f>VLOOKUP(C241,'DANHSACHKSK 2019MSBHYT'!$D$12:$E$336,4,0)</f>
        <v>#N/A</v>
      </c>
      <c r="F241" s="47">
        <v>1986</v>
      </c>
      <c r="G241" s="46" t="s">
        <v>113</v>
      </c>
      <c r="H241" s="23" t="s">
        <v>623</v>
      </c>
      <c r="I241" s="46" t="s">
        <v>624</v>
      </c>
      <c r="J241" s="47">
        <v>1986</v>
      </c>
      <c r="K241" s="25" t="str">
        <f t="shared" si="3"/>
        <v>Lê Thị Hà Giang 1986</v>
      </c>
      <c r="L241" s="276" t="e">
        <f>VLOOKUP(K241,'DANHSACHKSK 2019MSBHYT'!#REF!,2,0)</f>
        <v>#REF!</v>
      </c>
      <c r="M241" s="33">
        <v>239</v>
      </c>
      <c r="N241" s="26" t="e">
        <v>#N/A</v>
      </c>
      <c r="O241" s="46" t="s">
        <v>113</v>
      </c>
      <c r="P241" s="48"/>
      <c r="Q241" s="47">
        <v>1986</v>
      </c>
      <c r="R241" s="47">
        <v>1986</v>
      </c>
      <c r="S241" s="47">
        <v>32</v>
      </c>
      <c r="T241" s="47">
        <v>1986</v>
      </c>
      <c r="U241" s="36" t="s">
        <v>45</v>
      </c>
      <c r="V241" s="41"/>
      <c r="W241" s="37" t="s">
        <v>45</v>
      </c>
      <c r="X241" s="37"/>
      <c r="Y241" s="37"/>
      <c r="Z241" s="37"/>
      <c r="AA241" s="37" t="s">
        <v>45</v>
      </c>
      <c r="AB241" s="37"/>
      <c r="AC241" s="37" t="s">
        <v>45</v>
      </c>
      <c r="AD241" s="37" t="s">
        <v>45</v>
      </c>
      <c r="AE241" s="37" t="s">
        <v>45</v>
      </c>
      <c r="AF241" s="42"/>
      <c r="AG241" s="41"/>
      <c r="AH241" s="41"/>
      <c r="AI241" s="43"/>
      <c r="AJ241" s="44"/>
      <c r="AK241" s="42"/>
      <c r="AL241" s="42"/>
      <c r="AM241" s="49"/>
      <c r="AN241" s="44"/>
      <c r="AO241" s="44"/>
      <c r="AP241" s="44"/>
      <c r="AQ241" s="44"/>
      <c r="AR241" s="44"/>
      <c r="AS241" s="44"/>
      <c r="AT241" s="44"/>
      <c r="AU241" s="44"/>
      <c r="AV241" s="44"/>
      <c r="AW241" s="44"/>
      <c r="AX241" s="44"/>
      <c r="AY241" s="44"/>
      <c r="AZ241" s="44"/>
      <c r="BA241" s="40"/>
      <c r="BB241" s="40"/>
    </row>
    <row r="242" spans="1:54" ht="20.100000000000001" customHeight="1">
      <c r="A242" s="33">
        <v>240</v>
      </c>
      <c r="B242" s="45">
        <v>332</v>
      </c>
      <c r="C242" s="46" t="s">
        <v>625</v>
      </c>
      <c r="D242" s="46" t="s">
        <v>560</v>
      </c>
      <c r="E242" s="23" t="e">
        <f>VLOOKUP(C242,'DANHSACHKSK 2019MSBHYT'!$D$12:$E$336,4,0)</f>
        <v>#REF!</v>
      </c>
      <c r="F242" s="23">
        <v>1974</v>
      </c>
      <c r="G242" s="46" t="s">
        <v>560</v>
      </c>
      <c r="H242" s="23" t="s">
        <v>626</v>
      </c>
      <c r="I242" s="46" t="s">
        <v>538</v>
      </c>
      <c r="J242" s="23">
        <v>1974</v>
      </c>
      <c r="K242" s="25" t="str">
        <f t="shared" si="3"/>
        <v>Châu Văn Bảo 1974</v>
      </c>
      <c r="L242" s="276" t="e">
        <f>VLOOKUP(K242,'DANHSACHKSK 2019MSBHYT'!#REF!,2,0)</f>
        <v>#REF!</v>
      </c>
      <c r="M242" s="33">
        <v>240</v>
      </c>
      <c r="N242" s="26" t="s">
        <v>560</v>
      </c>
      <c r="O242" s="46" t="s">
        <v>560</v>
      </c>
      <c r="P242" s="48">
        <v>44</v>
      </c>
      <c r="Q242" s="47"/>
      <c r="R242" s="47">
        <v>1974</v>
      </c>
      <c r="S242" s="47"/>
      <c r="T242" s="47"/>
      <c r="U242" s="36" t="s">
        <v>45</v>
      </c>
      <c r="V242" s="41"/>
      <c r="W242" s="37" t="s">
        <v>45</v>
      </c>
      <c r="X242" s="37"/>
      <c r="Y242" s="37"/>
      <c r="Z242" s="37"/>
      <c r="AA242" s="37"/>
      <c r="AB242" s="37"/>
      <c r="AC242" s="37" t="s">
        <v>45</v>
      </c>
      <c r="AD242" s="37" t="s">
        <v>45</v>
      </c>
      <c r="AE242" s="37" t="s">
        <v>45</v>
      </c>
      <c r="AF242" s="42"/>
      <c r="AG242" s="41"/>
      <c r="AH242" s="41"/>
      <c r="AI242" s="44"/>
      <c r="AJ242" s="44"/>
      <c r="AK242" s="41"/>
      <c r="AL242" s="41"/>
      <c r="AM242" s="49"/>
      <c r="AN242" s="44"/>
      <c r="AO242" s="44"/>
      <c r="AP242" s="44"/>
      <c r="AQ242" s="44"/>
      <c r="AR242" s="44"/>
      <c r="AS242" s="44"/>
      <c r="AT242" s="44"/>
      <c r="AU242" s="44"/>
      <c r="AV242" s="44"/>
      <c r="AW242" s="44"/>
      <c r="AX242" s="44"/>
      <c r="AY242" s="44"/>
      <c r="AZ242" s="44"/>
      <c r="BA242" s="40"/>
      <c r="BB242" s="40"/>
    </row>
    <row r="243" spans="1:54" ht="20.100000000000001" customHeight="1">
      <c r="A243" s="33">
        <v>241</v>
      </c>
      <c r="B243" s="45">
        <v>239</v>
      </c>
      <c r="C243" s="46" t="s">
        <v>627</v>
      </c>
      <c r="D243" s="46" t="s">
        <v>560</v>
      </c>
      <c r="E243" s="23" t="e">
        <f>VLOOKUP(C243,'DANHSACHKSK 2019MSBHYT'!$D$12:$E$336,4,0)</f>
        <v>#N/A</v>
      </c>
      <c r="F243" s="47">
        <v>1977</v>
      </c>
      <c r="G243" s="46" t="s">
        <v>560</v>
      </c>
      <c r="H243" s="23" t="s">
        <v>628</v>
      </c>
      <c r="I243" s="46" t="s">
        <v>393</v>
      </c>
      <c r="J243" s="47">
        <v>1977</v>
      </c>
      <c r="K243" s="25" t="str">
        <f t="shared" si="3"/>
        <v>Trần Nguyên Bảo Trân 1977</v>
      </c>
      <c r="L243" s="276" t="e">
        <f>VLOOKUP(K243,'DANHSACHKSK 2019MSBHYT'!#REF!,2,0)</f>
        <v>#REF!</v>
      </c>
      <c r="M243" s="33">
        <v>241</v>
      </c>
      <c r="N243" s="26" t="s">
        <v>560</v>
      </c>
      <c r="O243" s="46" t="s">
        <v>560</v>
      </c>
      <c r="P243" s="48">
        <v>41</v>
      </c>
      <c r="Q243" s="47"/>
      <c r="R243" s="47">
        <v>1977</v>
      </c>
      <c r="S243" s="47"/>
      <c r="T243" s="47"/>
      <c r="U243" s="36" t="s">
        <v>45</v>
      </c>
      <c r="V243" s="41"/>
      <c r="W243" s="37" t="s">
        <v>45</v>
      </c>
      <c r="X243" s="37"/>
      <c r="Y243" s="37"/>
      <c r="Z243" s="37"/>
      <c r="AA243" s="37"/>
      <c r="AB243" s="37"/>
      <c r="AC243" s="37" t="s">
        <v>45</v>
      </c>
      <c r="AD243" s="37" t="s">
        <v>45</v>
      </c>
      <c r="AE243" s="37" t="s">
        <v>45</v>
      </c>
      <c r="AF243" s="42"/>
      <c r="AG243" s="41"/>
      <c r="AH243" s="41"/>
      <c r="AI243" s="44"/>
      <c r="AJ243" s="44"/>
      <c r="AK243" s="41"/>
      <c r="AL243" s="41"/>
      <c r="AM243" s="49"/>
      <c r="AN243" s="44"/>
      <c r="AO243" s="43"/>
      <c r="AP243" s="44"/>
      <c r="AQ243" s="44"/>
      <c r="AR243" s="44"/>
      <c r="AS243" s="44"/>
      <c r="AT243" s="44"/>
      <c r="AU243" s="44"/>
      <c r="AV243" s="44"/>
      <c r="AW243" s="44"/>
      <c r="AX243" s="44"/>
      <c r="AY243" s="43"/>
      <c r="AZ243" s="44"/>
      <c r="BA243" s="40"/>
      <c r="BB243" s="40"/>
    </row>
    <row r="244" spans="1:54" ht="20.100000000000001" customHeight="1">
      <c r="A244" s="33">
        <v>242</v>
      </c>
      <c r="B244" s="45">
        <v>214</v>
      </c>
      <c r="C244" s="46" t="s">
        <v>629</v>
      </c>
      <c r="D244" s="46" t="s">
        <v>151</v>
      </c>
      <c r="E244" s="23" t="e">
        <f>VLOOKUP(C244,'DANHSACHKSK 2019MSBHYT'!$D$12:$E$336,4,0)</f>
        <v>#REF!</v>
      </c>
      <c r="F244" s="23">
        <v>1981</v>
      </c>
      <c r="G244" s="46" t="s">
        <v>151</v>
      </c>
      <c r="H244" s="23" t="s">
        <v>630</v>
      </c>
      <c r="I244" s="46" t="s">
        <v>332</v>
      </c>
      <c r="J244" s="23">
        <v>1981</v>
      </c>
      <c r="K244" s="25" t="str">
        <f t="shared" si="3"/>
        <v>Nguyễn Thị Hải Hà 1981</v>
      </c>
      <c r="L244" s="276" t="e">
        <f>VLOOKUP(K244,'DANHSACHKSK 2019MSBHYT'!#REF!,2,0)</f>
        <v>#REF!</v>
      </c>
      <c r="M244" s="33">
        <v>242</v>
      </c>
      <c r="N244" s="26" t="e">
        <v>#N/A</v>
      </c>
      <c r="O244" s="46" t="s">
        <v>151</v>
      </c>
      <c r="P244" s="48"/>
      <c r="Q244" s="47">
        <v>1981</v>
      </c>
      <c r="R244" s="47">
        <v>1981</v>
      </c>
      <c r="S244" s="47">
        <v>37</v>
      </c>
      <c r="T244" s="47">
        <v>1981</v>
      </c>
      <c r="U244" s="36" t="s">
        <v>45</v>
      </c>
      <c r="V244" s="41">
        <v>1</v>
      </c>
      <c r="W244" s="37" t="s">
        <v>45</v>
      </c>
      <c r="X244" s="37"/>
      <c r="Y244" s="37"/>
      <c r="Z244" s="37"/>
      <c r="AA244" s="37"/>
      <c r="AB244" s="37"/>
      <c r="AC244" s="37" t="s">
        <v>45</v>
      </c>
      <c r="AD244" s="37" t="s">
        <v>45</v>
      </c>
      <c r="AE244" s="37" t="s">
        <v>45</v>
      </c>
      <c r="AF244" s="42"/>
      <c r="AG244" s="41"/>
      <c r="AH244" s="41"/>
      <c r="AI244" s="44"/>
      <c r="AJ244" s="44"/>
      <c r="AK244" s="41">
        <v>1</v>
      </c>
      <c r="AL244" s="41">
        <v>1</v>
      </c>
      <c r="AM244" s="49">
        <v>1</v>
      </c>
      <c r="AN244" s="44"/>
      <c r="AO244" s="44"/>
      <c r="AP244" s="44"/>
      <c r="AQ244" s="44"/>
      <c r="AR244" s="44"/>
      <c r="AS244" s="44"/>
      <c r="AT244" s="44"/>
      <c r="AU244" s="44"/>
      <c r="AV244" s="44"/>
      <c r="AW244" s="44"/>
      <c r="AX244" s="44"/>
      <c r="AY244" s="44"/>
      <c r="AZ244" s="44"/>
      <c r="BA244" s="40"/>
      <c r="BB244" s="40"/>
    </row>
    <row r="245" spans="1:54" ht="20.100000000000001" customHeight="1">
      <c r="A245" s="33">
        <v>243</v>
      </c>
      <c r="B245" s="45">
        <v>160</v>
      </c>
      <c r="C245" s="46" t="s">
        <v>631</v>
      </c>
      <c r="D245" s="46" t="s">
        <v>633</v>
      </c>
      <c r="E245" s="23" t="e">
        <f>VLOOKUP(C245,'DANHSACHKSK 2019MSBHYT'!$D$12:$E$336,4,0)</f>
        <v>#N/A</v>
      </c>
      <c r="F245" s="47">
        <v>1967</v>
      </c>
      <c r="G245" s="46" t="s">
        <v>633</v>
      </c>
      <c r="H245" s="23" t="s">
        <v>632</v>
      </c>
      <c r="I245" s="46" t="s">
        <v>624</v>
      </c>
      <c r="J245" s="47">
        <v>1967</v>
      </c>
      <c r="K245" s="25" t="str">
        <f t="shared" si="3"/>
        <v>Nguyễn Vân Giang 1967</v>
      </c>
      <c r="L245" s="276" t="e">
        <f>VLOOKUP(K245,'DANHSACHKSK 2019MSBHYT'!#REF!,2,0)</f>
        <v>#REF!</v>
      </c>
      <c r="M245" s="33">
        <v>243</v>
      </c>
      <c r="N245" s="26" t="e">
        <v>#N/A</v>
      </c>
      <c r="O245" s="46" t="s">
        <v>633</v>
      </c>
      <c r="P245" s="48"/>
      <c r="Q245" s="47">
        <v>1967</v>
      </c>
      <c r="R245" s="47">
        <v>1967</v>
      </c>
      <c r="S245" s="47">
        <v>51</v>
      </c>
      <c r="T245" s="47">
        <v>1967</v>
      </c>
      <c r="U245" s="36" t="s">
        <v>45</v>
      </c>
      <c r="V245" s="41">
        <v>1</v>
      </c>
      <c r="W245" s="37" t="s">
        <v>45</v>
      </c>
      <c r="X245" s="37"/>
      <c r="Y245" s="37"/>
      <c r="Z245" s="37"/>
      <c r="AA245" s="37"/>
      <c r="AB245" s="37"/>
      <c r="AC245" s="37" t="s">
        <v>45</v>
      </c>
      <c r="AD245" s="37" t="s">
        <v>45</v>
      </c>
      <c r="AE245" s="37" t="s">
        <v>45</v>
      </c>
      <c r="AF245" s="42"/>
      <c r="AG245" s="41"/>
      <c r="AH245" s="41"/>
      <c r="AI245" s="44"/>
      <c r="AJ245" s="44"/>
      <c r="AK245" s="41"/>
      <c r="AL245" s="41"/>
      <c r="AM245" s="49"/>
      <c r="AN245" s="44"/>
      <c r="AO245" s="44"/>
      <c r="AP245" s="43"/>
      <c r="AQ245" s="44"/>
      <c r="AR245" s="44"/>
      <c r="AS245" s="44"/>
      <c r="AT245" s="44"/>
      <c r="AU245" s="44"/>
      <c r="AV245" s="44"/>
      <c r="AW245" s="44"/>
      <c r="AX245" s="44"/>
      <c r="AY245" s="44"/>
      <c r="AZ245" s="44"/>
      <c r="BA245" s="40"/>
      <c r="BB245" s="40"/>
    </row>
    <row r="246" spans="1:54" ht="20.100000000000001" customHeight="1">
      <c r="A246" s="33">
        <v>244</v>
      </c>
      <c r="B246" s="45">
        <v>161</v>
      </c>
      <c r="C246" s="46" t="s">
        <v>634</v>
      </c>
      <c r="D246" s="46" t="s">
        <v>633</v>
      </c>
      <c r="E246" s="23" t="e">
        <f>VLOOKUP(C246,'DANHSACHKSK 2019MSBHYT'!$D$12:$E$336,4,0)</f>
        <v>#REF!</v>
      </c>
      <c r="F246" s="23">
        <v>1963</v>
      </c>
      <c r="G246" s="46" t="s">
        <v>633</v>
      </c>
      <c r="H246" s="23" t="s">
        <v>125</v>
      </c>
      <c r="I246" s="46" t="s">
        <v>635</v>
      </c>
      <c r="J246" s="23">
        <v>1963</v>
      </c>
      <c r="K246" s="25" t="str">
        <f t="shared" si="3"/>
        <v>Nguyễn Khoa 1963</v>
      </c>
      <c r="L246" s="276" t="e">
        <f>VLOOKUP(K246,'DANHSACHKSK 2019MSBHYT'!#REF!,2,0)</f>
        <v>#REF!</v>
      </c>
      <c r="M246" s="33">
        <v>244</v>
      </c>
      <c r="N246" s="26" t="s">
        <v>633</v>
      </c>
      <c r="O246" s="46" t="s">
        <v>633</v>
      </c>
      <c r="P246" s="48">
        <v>55</v>
      </c>
      <c r="Q246" s="47"/>
      <c r="R246" s="47">
        <v>1963</v>
      </c>
      <c r="S246" s="47"/>
      <c r="T246" s="47"/>
      <c r="U246" s="36" t="s">
        <v>45</v>
      </c>
      <c r="V246" s="41"/>
      <c r="W246" s="37" t="s">
        <v>45</v>
      </c>
      <c r="X246" s="37"/>
      <c r="Y246" s="37"/>
      <c r="Z246" s="37"/>
      <c r="AA246" s="37"/>
      <c r="AB246" s="37"/>
      <c r="AC246" s="37" t="s">
        <v>45</v>
      </c>
      <c r="AD246" s="37" t="s">
        <v>45</v>
      </c>
      <c r="AE246" s="37" t="s">
        <v>45</v>
      </c>
      <c r="AF246" s="42"/>
      <c r="AG246" s="41"/>
      <c r="AH246" s="41"/>
      <c r="AI246" s="44"/>
      <c r="AJ246" s="44"/>
      <c r="AK246" s="41"/>
      <c r="AL246" s="41"/>
      <c r="AM246" s="49"/>
      <c r="AN246" s="44"/>
      <c r="AO246" s="44"/>
      <c r="AP246" s="44"/>
      <c r="AQ246" s="44"/>
      <c r="AR246" s="44"/>
      <c r="AS246" s="44"/>
      <c r="AT246" s="44"/>
      <c r="AU246" s="44"/>
      <c r="AV246" s="44"/>
      <c r="AW246" s="44"/>
      <c r="AX246" s="44"/>
      <c r="AY246" s="44"/>
      <c r="AZ246" s="44"/>
      <c r="BA246" s="40"/>
      <c r="BB246" s="40"/>
    </row>
    <row r="247" spans="1:54" ht="20.100000000000001" customHeight="1">
      <c r="A247" s="33">
        <v>245</v>
      </c>
      <c r="B247" s="45">
        <v>162</v>
      </c>
      <c r="C247" s="46" t="s">
        <v>636</v>
      </c>
      <c r="D247" s="46" t="s">
        <v>633</v>
      </c>
      <c r="E247" s="23" t="e">
        <f>VLOOKUP(C247,'DANHSACHKSK 2019MSBHYT'!$D$12:$E$336,4,0)</f>
        <v>#REF!</v>
      </c>
      <c r="F247" s="23">
        <v>1966</v>
      </c>
      <c r="G247" s="46" t="s">
        <v>633</v>
      </c>
      <c r="H247" s="23" t="s">
        <v>122</v>
      </c>
      <c r="I247" s="46" t="s">
        <v>215</v>
      </c>
      <c r="J247" s="23">
        <v>1966</v>
      </c>
      <c r="K247" s="25" t="str">
        <f t="shared" si="3"/>
        <v>Nguyễn Thị Thủy 1966</v>
      </c>
      <c r="L247" s="276" t="e">
        <f>VLOOKUP(K247,'DANHSACHKSK 2019MSBHYT'!#REF!,2,0)</f>
        <v>#REF!</v>
      </c>
      <c r="M247" s="33">
        <v>245</v>
      </c>
      <c r="N247" s="26" t="e">
        <v>#N/A</v>
      </c>
      <c r="O247" s="46" t="s">
        <v>633</v>
      </c>
      <c r="P247" s="57"/>
      <c r="Q247" s="53">
        <v>1966</v>
      </c>
      <c r="R247" s="53">
        <v>1966</v>
      </c>
      <c r="S247" s="53">
        <v>52</v>
      </c>
      <c r="T247" s="53">
        <v>1966</v>
      </c>
      <c r="U247" s="36" t="s">
        <v>45</v>
      </c>
      <c r="V247" s="41">
        <v>1</v>
      </c>
      <c r="W247" s="37" t="s">
        <v>45</v>
      </c>
      <c r="X247" s="37"/>
      <c r="Y247" s="37">
        <v>1</v>
      </c>
      <c r="Z247" s="37"/>
      <c r="AA247" s="37">
        <v>1</v>
      </c>
      <c r="AB247" s="37">
        <v>1</v>
      </c>
      <c r="AC247" s="37" t="s">
        <v>45</v>
      </c>
      <c r="AD247" s="37" t="s">
        <v>45</v>
      </c>
      <c r="AE247" s="37" t="s">
        <v>45</v>
      </c>
      <c r="AF247" s="42"/>
      <c r="AG247" s="41"/>
      <c r="AH247" s="41"/>
      <c r="AI247" s="44"/>
      <c r="AJ247" s="44"/>
      <c r="AK247" s="41"/>
      <c r="AL247" s="41"/>
      <c r="AM247" s="49">
        <v>1</v>
      </c>
      <c r="AN247" s="44"/>
      <c r="AO247" s="44"/>
      <c r="AP247" s="44"/>
      <c r="AQ247" s="44"/>
      <c r="AR247" s="44"/>
      <c r="AS247" s="44"/>
      <c r="AT247" s="44"/>
      <c r="AU247" s="44"/>
      <c r="AV247" s="44"/>
      <c r="AW247" s="44"/>
      <c r="AX247" s="44"/>
      <c r="AY247" s="44"/>
      <c r="AZ247" s="44"/>
      <c r="BA247" s="40"/>
      <c r="BB247" s="40"/>
    </row>
    <row r="248" spans="1:54" ht="20.100000000000001" customHeight="1">
      <c r="A248" s="33">
        <v>246</v>
      </c>
      <c r="B248" s="45">
        <v>158</v>
      </c>
      <c r="C248" s="46" t="s">
        <v>637</v>
      </c>
      <c r="D248" s="46" t="s">
        <v>633</v>
      </c>
      <c r="E248" s="23" t="e">
        <f>VLOOKUP(C248,'DANHSACHKSK 2019MSBHYT'!$D$12:$E$336,4,0)</f>
        <v>#N/A</v>
      </c>
      <c r="F248" s="47">
        <v>1978</v>
      </c>
      <c r="G248" s="46" t="s">
        <v>633</v>
      </c>
      <c r="H248" s="23" t="s">
        <v>638</v>
      </c>
      <c r="I248" s="46" t="s">
        <v>639</v>
      </c>
      <c r="J248" s="47">
        <v>1978</v>
      </c>
      <c r="K248" s="25" t="str">
        <f t="shared" si="3"/>
        <v>Lê Quý Hưng Quốc 1978</v>
      </c>
      <c r="L248" s="276" t="e">
        <f>VLOOKUP(K248,'DANHSACHKSK 2019MSBHYT'!#REF!,2,0)</f>
        <v>#REF!</v>
      </c>
      <c r="M248" s="33">
        <v>246</v>
      </c>
      <c r="N248" s="26" t="s">
        <v>633</v>
      </c>
      <c r="O248" s="46" t="s">
        <v>633</v>
      </c>
      <c r="P248" s="48">
        <v>40</v>
      </c>
      <c r="Q248" s="47"/>
      <c r="R248" s="47">
        <v>1978</v>
      </c>
      <c r="S248" s="47"/>
      <c r="T248" s="47"/>
      <c r="U248" s="36" t="s">
        <v>45</v>
      </c>
      <c r="V248" s="41"/>
      <c r="W248" s="37" t="s">
        <v>45</v>
      </c>
      <c r="X248" s="37"/>
      <c r="Y248" s="37"/>
      <c r="Z248" s="37"/>
      <c r="AA248" s="37"/>
      <c r="AB248" s="37"/>
      <c r="AC248" s="37" t="s">
        <v>45</v>
      </c>
      <c r="AD248" s="37" t="s">
        <v>45</v>
      </c>
      <c r="AE248" s="37" t="s">
        <v>45</v>
      </c>
      <c r="AF248" s="42"/>
      <c r="AG248" s="41"/>
      <c r="AH248" s="41"/>
      <c r="AI248" s="44">
        <v>1</v>
      </c>
      <c r="AJ248" s="44">
        <v>1</v>
      </c>
      <c r="AK248" s="41">
        <v>1</v>
      </c>
      <c r="AL248" s="41"/>
      <c r="AM248" s="49">
        <v>1</v>
      </c>
      <c r="AN248" s="44"/>
      <c r="AO248" s="44"/>
      <c r="AP248" s="44"/>
      <c r="AQ248" s="44"/>
      <c r="AR248" s="44"/>
      <c r="AS248" s="44"/>
      <c r="AT248" s="44"/>
      <c r="AU248" s="44"/>
      <c r="AV248" s="44"/>
      <c r="AW248" s="44"/>
      <c r="AX248" s="44"/>
      <c r="AY248" s="44"/>
      <c r="AZ248" s="44"/>
      <c r="BA248" s="40"/>
      <c r="BB248" s="40"/>
    </row>
    <row r="249" spans="1:54" ht="20.100000000000001" customHeight="1">
      <c r="A249" s="33">
        <v>247</v>
      </c>
      <c r="B249" s="45">
        <v>166</v>
      </c>
      <c r="C249" s="46" t="s">
        <v>640</v>
      </c>
      <c r="D249" s="46" t="s">
        <v>633</v>
      </c>
      <c r="E249" s="23" t="e">
        <f>VLOOKUP(C249,'DANHSACHKSK 2019MSBHYT'!$D$12:$E$336,4,0)</f>
        <v>#REF!</v>
      </c>
      <c r="F249" s="23">
        <v>1969</v>
      </c>
      <c r="G249" s="46" t="s">
        <v>633</v>
      </c>
      <c r="H249" s="23" t="s">
        <v>641</v>
      </c>
      <c r="I249" s="46" t="s">
        <v>559</v>
      </c>
      <c r="J249" s="23">
        <v>1969</v>
      </c>
      <c r="K249" s="25" t="str">
        <f t="shared" si="3"/>
        <v>Nguyễn Sanh Cường 1969</v>
      </c>
      <c r="L249" s="276" t="e">
        <f>VLOOKUP(K249,'DANHSACHKSK 2019MSBHYT'!#REF!,2,0)</f>
        <v>#REF!</v>
      </c>
      <c r="M249" s="33">
        <v>247</v>
      </c>
      <c r="N249" s="26" t="s">
        <v>633</v>
      </c>
      <c r="O249" s="46" t="s">
        <v>633</v>
      </c>
      <c r="P249" s="48">
        <v>49</v>
      </c>
      <c r="Q249" s="47"/>
      <c r="R249" s="47">
        <v>1969</v>
      </c>
      <c r="S249" s="47"/>
      <c r="T249" s="47"/>
      <c r="U249" s="36" t="s">
        <v>45</v>
      </c>
      <c r="V249" s="41"/>
      <c r="W249" s="37" t="s">
        <v>45</v>
      </c>
      <c r="X249" s="37"/>
      <c r="Y249" s="37"/>
      <c r="Z249" s="37"/>
      <c r="AA249" s="37"/>
      <c r="AB249" s="37"/>
      <c r="AC249" s="37" t="s">
        <v>45</v>
      </c>
      <c r="AD249" s="37" t="s">
        <v>45</v>
      </c>
      <c r="AE249" s="37" t="s">
        <v>45</v>
      </c>
      <c r="AF249" s="42"/>
      <c r="AG249" s="41"/>
      <c r="AH249" s="41"/>
      <c r="AI249" s="44"/>
      <c r="AJ249" s="44"/>
      <c r="AK249" s="41"/>
      <c r="AL249" s="41"/>
      <c r="AM249" s="50"/>
      <c r="AN249" s="44"/>
      <c r="AO249" s="44"/>
      <c r="AP249" s="44"/>
      <c r="AQ249" s="44"/>
      <c r="AR249" s="44"/>
      <c r="AS249" s="44"/>
      <c r="AT249" s="44"/>
      <c r="AU249" s="44"/>
      <c r="AV249" s="44"/>
      <c r="AW249" s="44"/>
      <c r="AX249" s="44"/>
      <c r="AY249" s="44"/>
      <c r="AZ249" s="44"/>
      <c r="BA249" s="40"/>
      <c r="BB249" s="40"/>
    </row>
    <row r="250" spans="1:54" ht="20.100000000000001" customHeight="1">
      <c r="A250" s="33">
        <v>248</v>
      </c>
      <c r="B250" s="45">
        <v>169</v>
      </c>
      <c r="C250" s="46" t="s">
        <v>642</v>
      </c>
      <c r="D250" s="46" t="s">
        <v>633</v>
      </c>
      <c r="E250" s="23" t="e">
        <f>VLOOKUP(C250,'DANHSACHKSK 2019MSBHYT'!$D$12:$E$336,4,0)</f>
        <v>#REF!</v>
      </c>
      <c r="F250" s="23">
        <v>1971</v>
      </c>
      <c r="G250" s="46" t="s">
        <v>633</v>
      </c>
      <c r="H250" s="23" t="s">
        <v>117</v>
      </c>
      <c r="I250" s="46" t="s">
        <v>51</v>
      </c>
      <c r="J250" s="23">
        <v>1971</v>
      </c>
      <c r="K250" s="25" t="str">
        <f t="shared" si="3"/>
        <v>Nguyễn Văn Minh 1971</v>
      </c>
      <c r="L250" s="276" t="e">
        <f>VLOOKUP(K250,'DANHSACHKSK 2019MSBHYT'!#REF!,2,0)</f>
        <v>#REF!</v>
      </c>
      <c r="M250" s="33">
        <v>248</v>
      </c>
      <c r="N250" s="26" t="s">
        <v>633</v>
      </c>
      <c r="O250" s="46" t="s">
        <v>633</v>
      </c>
      <c r="P250" s="48">
        <v>47</v>
      </c>
      <c r="Q250" s="47"/>
      <c r="R250" s="47">
        <v>1971</v>
      </c>
      <c r="S250" s="47"/>
      <c r="T250" s="47"/>
      <c r="U250" s="36" t="s">
        <v>45</v>
      </c>
      <c r="V250" s="42"/>
      <c r="W250" s="37" t="s">
        <v>45</v>
      </c>
      <c r="X250" s="37"/>
      <c r="Y250" s="37"/>
      <c r="Z250" s="37"/>
      <c r="AA250" s="37"/>
      <c r="AB250" s="37"/>
      <c r="AC250" s="37" t="s">
        <v>45</v>
      </c>
      <c r="AD250" s="37" t="s">
        <v>45</v>
      </c>
      <c r="AE250" s="37" t="s">
        <v>45</v>
      </c>
      <c r="AF250" s="42"/>
      <c r="AG250" s="41"/>
      <c r="AH250" s="41"/>
      <c r="AI250" s="44"/>
      <c r="AJ250" s="44"/>
      <c r="AK250" s="41"/>
      <c r="AL250" s="41"/>
      <c r="AM250" s="49"/>
      <c r="AN250" s="43"/>
      <c r="AO250" s="44"/>
      <c r="AP250" s="44"/>
      <c r="AQ250" s="43"/>
      <c r="AR250" s="43"/>
      <c r="AS250" s="43"/>
      <c r="AT250" s="44"/>
      <c r="AU250" s="44"/>
      <c r="AV250" s="44"/>
      <c r="AW250" s="44"/>
      <c r="AX250" s="44"/>
      <c r="AY250" s="44"/>
      <c r="AZ250" s="44"/>
      <c r="BA250" s="40"/>
      <c r="BB250" s="40"/>
    </row>
    <row r="251" spans="1:54" ht="20.100000000000001" customHeight="1">
      <c r="A251" s="33">
        <v>249</v>
      </c>
      <c r="B251" s="45">
        <v>250</v>
      </c>
      <c r="C251" s="46" t="s">
        <v>643</v>
      </c>
      <c r="D251" s="46" t="s">
        <v>633</v>
      </c>
      <c r="E251" s="23" t="e">
        <f>VLOOKUP(C251,'DANHSACHKSK 2019MSBHYT'!$D$12:$E$336,4,0)</f>
        <v>#REF!</v>
      </c>
      <c r="F251" s="23">
        <v>1981</v>
      </c>
      <c r="G251" s="46" t="s">
        <v>633</v>
      </c>
      <c r="H251" s="23" t="s">
        <v>644</v>
      </c>
      <c r="I251" s="46" t="s">
        <v>645</v>
      </c>
      <c r="J251" s="23">
        <v>1981</v>
      </c>
      <c r="K251" s="25" t="str">
        <f t="shared" si="3"/>
        <v>Trần Vĩnh Xuyên 1981</v>
      </c>
      <c r="L251" s="276" t="e">
        <f>VLOOKUP(K251,'DANHSACHKSK 2019MSBHYT'!#REF!,2,0)</f>
        <v>#REF!</v>
      </c>
      <c r="M251" s="33">
        <v>249</v>
      </c>
      <c r="N251" s="26" t="s">
        <v>633</v>
      </c>
      <c r="O251" s="46" t="s">
        <v>633</v>
      </c>
      <c r="P251" s="48">
        <v>37</v>
      </c>
      <c r="Q251" s="47"/>
      <c r="R251" s="47">
        <v>1981</v>
      </c>
      <c r="S251" s="47"/>
      <c r="T251" s="47"/>
      <c r="U251" s="36" t="s">
        <v>45</v>
      </c>
      <c r="V251" s="42"/>
      <c r="W251" s="37" t="s">
        <v>45</v>
      </c>
      <c r="X251" s="37"/>
      <c r="Y251" s="37"/>
      <c r="Z251" s="37"/>
      <c r="AA251" s="37"/>
      <c r="AB251" s="37"/>
      <c r="AC251" s="37" t="s">
        <v>45</v>
      </c>
      <c r="AD251" s="37" t="s">
        <v>45</v>
      </c>
      <c r="AE251" s="37" t="s">
        <v>45</v>
      </c>
      <c r="AF251" s="42"/>
      <c r="AG251" s="41"/>
      <c r="AH251" s="41"/>
      <c r="AI251" s="44"/>
      <c r="AJ251" s="44"/>
      <c r="AK251" s="41"/>
      <c r="AL251" s="41"/>
      <c r="AM251" s="49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4"/>
      <c r="BA251" s="40"/>
      <c r="BB251" s="40"/>
    </row>
    <row r="252" spans="1:54" ht="20.100000000000001" customHeight="1">
      <c r="A252" s="33">
        <v>250</v>
      </c>
      <c r="B252" s="45">
        <v>159</v>
      </c>
      <c r="C252" s="46" t="s">
        <v>646</v>
      </c>
      <c r="D252" s="46" t="s">
        <v>633</v>
      </c>
      <c r="E252" s="23" t="e">
        <f>VLOOKUP(C252,'DANHSACHKSK 2019MSBHYT'!$D$12:$E$336,4,0)</f>
        <v>#REF!</v>
      </c>
      <c r="F252" s="23">
        <v>1974</v>
      </c>
      <c r="G252" s="46" t="s">
        <v>633</v>
      </c>
      <c r="H252" s="23" t="s">
        <v>647</v>
      </c>
      <c r="I252" s="46" t="s">
        <v>187</v>
      </c>
      <c r="J252" s="23">
        <v>1974</v>
      </c>
      <c r="K252" s="25" t="str">
        <f t="shared" si="3"/>
        <v>Võ Anh Trang 1974</v>
      </c>
      <c r="L252" s="276" t="e">
        <f>VLOOKUP(K252,'DANHSACHKSK 2019MSBHYT'!#REF!,2,0)</f>
        <v>#REF!</v>
      </c>
      <c r="M252" s="33">
        <v>250</v>
      </c>
      <c r="N252" s="26" t="s">
        <v>633</v>
      </c>
      <c r="O252" s="46" t="s">
        <v>633</v>
      </c>
      <c r="P252" s="48">
        <v>44</v>
      </c>
      <c r="Q252" s="47"/>
      <c r="R252" s="47">
        <v>1974</v>
      </c>
      <c r="S252" s="47"/>
      <c r="T252" s="47"/>
      <c r="U252" s="36" t="s">
        <v>45</v>
      </c>
      <c r="V252" s="41"/>
      <c r="W252" s="37" t="s">
        <v>45</v>
      </c>
      <c r="X252" s="37"/>
      <c r="Y252" s="37"/>
      <c r="Z252" s="37"/>
      <c r="AA252" s="37"/>
      <c r="AB252" s="37"/>
      <c r="AC252" s="37" t="s">
        <v>45</v>
      </c>
      <c r="AD252" s="37" t="s">
        <v>45</v>
      </c>
      <c r="AE252" s="37" t="s">
        <v>45</v>
      </c>
      <c r="AF252" s="42"/>
      <c r="AG252" s="41"/>
      <c r="AH252" s="41"/>
      <c r="AI252" s="44"/>
      <c r="AJ252" s="44"/>
      <c r="AK252" s="41"/>
      <c r="AL252" s="41"/>
      <c r="AM252" s="49"/>
      <c r="AN252" s="44"/>
      <c r="AO252" s="44"/>
      <c r="AP252" s="44"/>
      <c r="AQ252" s="44"/>
      <c r="AR252" s="44"/>
      <c r="AS252" s="44"/>
      <c r="AT252" s="44"/>
      <c r="AU252" s="44"/>
      <c r="AV252" s="44"/>
      <c r="AW252" s="44"/>
      <c r="AX252" s="44"/>
      <c r="AY252" s="44"/>
      <c r="AZ252" s="44"/>
      <c r="BA252" s="40"/>
      <c r="BB252" s="40"/>
    </row>
    <row r="253" spans="1:54" ht="20.100000000000001" customHeight="1">
      <c r="A253" s="33">
        <v>251</v>
      </c>
      <c r="B253" s="45">
        <v>163</v>
      </c>
      <c r="C253" s="46" t="s">
        <v>648</v>
      </c>
      <c r="D253" s="46" t="s">
        <v>633</v>
      </c>
      <c r="E253" s="23" t="e">
        <f>VLOOKUP(C253,'DANHSACHKSK 2019MSBHYT'!$D$12:$E$336,4,0)</f>
        <v>#N/A</v>
      </c>
      <c r="F253" s="47">
        <v>1980</v>
      </c>
      <c r="G253" s="46" t="s">
        <v>633</v>
      </c>
      <c r="H253" s="23" t="s">
        <v>649</v>
      </c>
      <c r="I253" s="46" t="s">
        <v>650</v>
      </c>
      <c r="J253" s="47">
        <v>1980</v>
      </c>
      <c r="K253" s="25" t="str">
        <f t="shared" si="3"/>
        <v>Nguyễn Nguyên Hoàng Ngọc Quyên 1980</v>
      </c>
      <c r="L253" s="276" t="e">
        <f>VLOOKUP(K253,'DANHSACHKSK 2019MSBHYT'!#REF!,2,0)</f>
        <v>#REF!</v>
      </c>
      <c r="M253" s="33">
        <v>251</v>
      </c>
      <c r="N253" s="26" t="e">
        <v>#N/A</v>
      </c>
      <c r="O253" s="46" t="s">
        <v>633</v>
      </c>
      <c r="P253" s="48"/>
      <c r="Q253" s="47">
        <v>1980</v>
      </c>
      <c r="R253" s="47">
        <v>1980</v>
      </c>
      <c r="S253" s="47">
        <v>38</v>
      </c>
      <c r="T253" s="47">
        <v>1980</v>
      </c>
      <c r="U253" s="36" t="s">
        <v>45</v>
      </c>
      <c r="V253" s="42">
        <v>1</v>
      </c>
      <c r="W253" s="37" t="s">
        <v>45</v>
      </c>
      <c r="X253" s="37"/>
      <c r="Y253" s="37"/>
      <c r="Z253" s="37"/>
      <c r="AA253" s="37"/>
      <c r="AB253" s="37"/>
      <c r="AC253" s="37" t="s">
        <v>45</v>
      </c>
      <c r="AD253" s="37" t="s">
        <v>45</v>
      </c>
      <c r="AE253" s="37" t="s">
        <v>45</v>
      </c>
      <c r="AF253" s="42"/>
      <c r="AG253" s="41"/>
      <c r="AH253" s="41"/>
      <c r="AI253" s="43"/>
      <c r="AJ253" s="44"/>
      <c r="AK253" s="42"/>
      <c r="AL253" s="42"/>
      <c r="AM253" s="50"/>
      <c r="AN253" s="44"/>
      <c r="AO253" s="44"/>
      <c r="AP253" s="43"/>
      <c r="AQ253" s="43"/>
      <c r="AR253" s="43"/>
      <c r="AS253" s="44"/>
      <c r="AT253" s="44"/>
      <c r="AU253" s="44"/>
      <c r="AV253" s="43"/>
      <c r="AW253" s="43"/>
      <c r="AX253" s="44"/>
      <c r="AY253" s="44"/>
      <c r="AZ253" s="44"/>
      <c r="BA253" s="40"/>
      <c r="BB253" s="40"/>
    </row>
    <row r="254" spans="1:54" ht="20.100000000000001" customHeight="1">
      <c r="A254" s="33">
        <v>252</v>
      </c>
      <c r="B254" s="45">
        <v>172</v>
      </c>
      <c r="C254" s="46" t="s">
        <v>651</v>
      </c>
      <c r="D254" s="46" t="s">
        <v>633</v>
      </c>
      <c r="E254" s="23" t="e">
        <f>VLOOKUP(C254,'DANHSACHKSK 2019MSBHYT'!$D$12:$E$336,4,0)</f>
        <v>#N/A</v>
      </c>
      <c r="F254" s="47">
        <v>1970</v>
      </c>
      <c r="G254" s="46" t="s">
        <v>633</v>
      </c>
      <c r="H254" s="23" t="s">
        <v>652</v>
      </c>
      <c r="I254" s="46" t="s">
        <v>601</v>
      </c>
      <c r="J254" s="47">
        <v>1970</v>
      </c>
      <c r="K254" s="25" t="str">
        <f t="shared" si="3"/>
        <v>Lê Tất Đạt 1970</v>
      </c>
      <c r="L254" s="276" t="e">
        <f>VLOOKUP(K254,'DANHSACHKSK 2019MSBHYT'!#REF!,2,0)</f>
        <v>#REF!</v>
      </c>
      <c r="M254" s="33">
        <v>252</v>
      </c>
      <c r="N254" s="26" t="s">
        <v>633</v>
      </c>
      <c r="O254" s="46" t="s">
        <v>633</v>
      </c>
      <c r="P254" s="48">
        <v>48</v>
      </c>
      <c r="Q254" s="47"/>
      <c r="R254" s="47">
        <v>1970</v>
      </c>
      <c r="S254" s="47"/>
      <c r="T254" s="47"/>
      <c r="U254" s="36" t="s">
        <v>45</v>
      </c>
      <c r="V254" s="41"/>
      <c r="W254" s="37" t="s">
        <v>45</v>
      </c>
      <c r="X254" s="37"/>
      <c r="Y254" s="37"/>
      <c r="Z254" s="37"/>
      <c r="AA254" s="37"/>
      <c r="AB254" s="37"/>
      <c r="AC254" s="37" t="s">
        <v>45</v>
      </c>
      <c r="AD254" s="37" t="s">
        <v>45</v>
      </c>
      <c r="AE254" s="37" t="s">
        <v>45</v>
      </c>
      <c r="AF254" s="42"/>
      <c r="AG254" s="41"/>
      <c r="AH254" s="41"/>
      <c r="AI254" s="44"/>
      <c r="AJ254" s="44"/>
      <c r="AK254" s="41"/>
      <c r="AL254" s="41"/>
      <c r="AM254" s="49"/>
      <c r="AN254" s="44"/>
      <c r="AO254" s="44"/>
      <c r="AP254" s="44"/>
      <c r="AQ254" s="44"/>
      <c r="AR254" s="44"/>
      <c r="AS254" s="44"/>
      <c r="AT254" s="44"/>
      <c r="AU254" s="44"/>
      <c r="AV254" s="44"/>
      <c r="AW254" s="44"/>
      <c r="AX254" s="44"/>
      <c r="AY254" s="44"/>
      <c r="AZ254" s="44"/>
      <c r="BA254" s="40"/>
      <c r="BB254" s="40"/>
    </row>
    <row r="255" spans="1:54" ht="20.100000000000001" customHeight="1">
      <c r="A255" s="33">
        <v>253</v>
      </c>
      <c r="B255" s="45">
        <v>188</v>
      </c>
      <c r="C255" s="46" t="s">
        <v>653</v>
      </c>
      <c r="D255" s="46" t="s">
        <v>633</v>
      </c>
      <c r="E255" s="23" t="e">
        <f>VLOOKUP(C255,'DANHSACHKSK 2019MSBHYT'!$D$12:$E$336,4,0)</f>
        <v>#REF!</v>
      </c>
      <c r="F255" s="23">
        <v>1975</v>
      </c>
      <c r="G255" s="46" t="s">
        <v>633</v>
      </c>
      <c r="H255" s="23" t="s">
        <v>654</v>
      </c>
      <c r="I255" s="46" t="s">
        <v>655</v>
      </c>
      <c r="J255" s="23">
        <v>1975</v>
      </c>
      <c r="K255" s="25" t="str">
        <f t="shared" si="3"/>
        <v>Dương Ngọc Vọng 1975</v>
      </c>
      <c r="L255" s="276" t="e">
        <f>VLOOKUP(K255,'DANHSACHKSK 2019MSBHYT'!#REF!,2,0)</f>
        <v>#REF!</v>
      </c>
      <c r="M255" s="33">
        <v>253</v>
      </c>
      <c r="N255" s="26" t="s">
        <v>633</v>
      </c>
      <c r="O255" s="46" t="s">
        <v>633</v>
      </c>
      <c r="P255" s="48">
        <v>43</v>
      </c>
      <c r="Q255" s="47"/>
      <c r="R255" s="47">
        <v>1975</v>
      </c>
      <c r="S255" s="47"/>
      <c r="T255" s="47"/>
      <c r="U255" s="36" t="s">
        <v>45</v>
      </c>
      <c r="V255" s="41"/>
      <c r="W255" s="37" t="s">
        <v>45</v>
      </c>
      <c r="X255" s="37"/>
      <c r="Y255" s="37"/>
      <c r="Z255" s="37"/>
      <c r="AA255" s="37"/>
      <c r="AB255" s="37"/>
      <c r="AC255" s="37" t="s">
        <v>45</v>
      </c>
      <c r="AD255" s="37" t="s">
        <v>45</v>
      </c>
      <c r="AE255" s="37" t="s">
        <v>45</v>
      </c>
      <c r="AF255" s="42"/>
      <c r="AG255" s="41"/>
      <c r="AH255" s="41"/>
      <c r="AI255" s="44"/>
      <c r="AJ255" s="44"/>
      <c r="AK255" s="41"/>
      <c r="AL255" s="41"/>
      <c r="AM255" s="49"/>
      <c r="AN255" s="44"/>
      <c r="AO255" s="44"/>
      <c r="AP255" s="44"/>
      <c r="AQ255" s="43"/>
      <c r="AR255" s="43"/>
      <c r="AS255" s="44"/>
      <c r="AT255" s="44"/>
      <c r="AU255" s="44"/>
      <c r="AV255" s="44"/>
      <c r="AW255" s="44"/>
      <c r="AX255" s="44"/>
      <c r="AY255" s="44"/>
      <c r="AZ255" s="44"/>
      <c r="BA255" s="40"/>
      <c r="BB255" s="40"/>
    </row>
    <row r="256" spans="1:54" ht="20.100000000000001" customHeight="1">
      <c r="A256" s="33">
        <v>254</v>
      </c>
      <c r="B256" s="45">
        <v>157</v>
      </c>
      <c r="C256" s="46" t="s">
        <v>656</v>
      </c>
      <c r="D256" s="46" t="s">
        <v>633</v>
      </c>
      <c r="E256" s="23" t="e">
        <f>VLOOKUP(C256,'DANHSACHKSK 2019MSBHYT'!$D$12:$E$336,4,0)</f>
        <v>#REF!</v>
      </c>
      <c r="F256" s="23">
        <v>1982</v>
      </c>
      <c r="G256" s="46" t="s">
        <v>633</v>
      </c>
      <c r="H256" s="23" t="s">
        <v>657</v>
      </c>
      <c r="I256" s="46" t="s">
        <v>615</v>
      </c>
      <c r="J256" s="23">
        <v>1982</v>
      </c>
      <c r="K256" s="25" t="str">
        <f t="shared" si="3"/>
        <v>Vũ Thị Thái Linh 1982</v>
      </c>
      <c r="L256" s="276" t="e">
        <f>VLOOKUP(K256,'DANHSACHKSK 2019MSBHYT'!#REF!,2,0)</f>
        <v>#REF!</v>
      </c>
      <c r="M256" s="33">
        <v>254</v>
      </c>
      <c r="N256" s="26" t="e">
        <v>#N/A</v>
      </c>
      <c r="O256" s="46" t="s">
        <v>633</v>
      </c>
      <c r="P256" s="48"/>
      <c r="Q256" s="47">
        <v>1982</v>
      </c>
      <c r="R256" s="47">
        <v>1982</v>
      </c>
      <c r="S256" s="47">
        <v>36</v>
      </c>
      <c r="T256" s="47">
        <v>1982</v>
      </c>
      <c r="U256" s="36" t="s">
        <v>45</v>
      </c>
      <c r="V256" s="41"/>
      <c r="W256" s="37" t="s">
        <v>45</v>
      </c>
      <c r="X256" s="37">
        <v>1</v>
      </c>
      <c r="Y256" s="37"/>
      <c r="Z256" s="37"/>
      <c r="AA256" s="37" t="s">
        <v>45</v>
      </c>
      <c r="AB256" s="37"/>
      <c r="AC256" s="37" t="s">
        <v>45</v>
      </c>
      <c r="AD256" s="37" t="s">
        <v>45</v>
      </c>
      <c r="AE256" s="37" t="s">
        <v>45</v>
      </c>
      <c r="AF256" s="42"/>
      <c r="AG256" s="41"/>
      <c r="AH256" s="41"/>
      <c r="AI256" s="44"/>
      <c r="AJ256" s="44"/>
      <c r="AK256" s="41"/>
      <c r="AL256" s="41"/>
      <c r="AM256" s="49"/>
      <c r="AN256" s="44"/>
      <c r="AO256" s="44"/>
      <c r="AP256" s="44"/>
      <c r="AQ256" s="43"/>
      <c r="AR256" s="43"/>
      <c r="AS256" s="44"/>
      <c r="AT256" s="44"/>
      <c r="AU256" s="44"/>
      <c r="AV256" s="44"/>
      <c r="AW256" s="44"/>
      <c r="AX256" s="44"/>
      <c r="AY256" s="44"/>
      <c r="AZ256" s="44"/>
      <c r="BA256" s="40"/>
      <c r="BB256" s="40"/>
    </row>
    <row r="257" spans="1:54" ht="20.100000000000001" customHeight="1">
      <c r="A257" s="33">
        <v>255</v>
      </c>
      <c r="B257" s="45">
        <v>181</v>
      </c>
      <c r="C257" s="46" t="s">
        <v>658</v>
      </c>
      <c r="D257" s="46" t="s">
        <v>633</v>
      </c>
      <c r="E257" s="23" t="e">
        <f>VLOOKUP(C257,'DANHSACHKSK 2019MSBHYT'!$D$12:$E$336,4,0)</f>
        <v>#REF!</v>
      </c>
      <c r="F257" s="23">
        <v>1987</v>
      </c>
      <c r="G257" s="46" t="s">
        <v>633</v>
      </c>
      <c r="H257" s="23" t="s">
        <v>659</v>
      </c>
      <c r="I257" s="46" t="s">
        <v>660</v>
      </c>
      <c r="J257" s="23">
        <v>1987</v>
      </c>
      <c r="K257" s="25" t="str">
        <f t="shared" si="3"/>
        <v>Lê Phi Trường 1987</v>
      </c>
      <c r="L257" s="276" t="e">
        <f>VLOOKUP(K257,'DANHSACHKSK 2019MSBHYT'!#REF!,2,0)</f>
        <v>#REF!</v>
      </c>
      <c r="M257" s="33">
        <v>255</v>
      </c>
      <c r="N257" s="26" t="s">
        <v>633</v>
      </c>
      <c r="O257" s="46" t="s">
        <v>633</v>
      </c>
      <c r="P257" s="48">
        <v>31</v>
      </c>
      <c r="Q257" s="47"/>
      <c r="R257" s="47">
        <v>1987</v>
      </c>
      <c r="S257" s="47"/>
      <c r="T257" s="47"/>
      <c r="U257" s="36" t="s">
        <v>45</v>
      </c>
      <c r="V257" s="41"/>
      <c r="W257" s="37" t="s">
        <v>45</v>
      </c>
      <c r="X257" s="37"/>
      <c r="Y257" s="37"/>
      <c r="Z257" s="37"/>
      <c r="AA257" s="37"/>
      <c r="AB257" s="37"/>
      <c r="AC257" s="37" t="s">
        <v>45</v>
      </c>
      <c r="AD257" s="37" t="s">
        <v>45</v>
      </c>
      <c r="AE257" s="37" t="s">
        <v>45</v>
      </c>
      <c r="AF257" s="42"/>
      <c r="AG257" s="41"/>
      <c r="AH257" s="41"/>
      <c r="AI257" s="44"/>
      <c r="AJ257" s="44"/>
      <c r="AK257" s="41"/>
      <c r="AL257" s="41"/>
      <c r="AM257" s="49"/>
      <c r="AN257" s="44"/>
      <c r="AO257" s="44"/>
      <c r="AP257" s="44"/>
      <c r="AQ257" s="44"/>
      <c r="AR257" s="44"/>
      <c r="AS257" s="44"/>
      <c r="AT257" s="44"/>
      <c r="AU257" s="44"/>
      <c r="AV257" s="44"/>
      <c r="AW257" s="44"/>
      <c r="AX257" s="44"/>
      <c r="AY257" s="44"/>
      <c r="AZ257" s="44"/>
      <c r="BA257" s="40"/>
      <c r="BB257" s="40"/>
    </row>
    <row r="258" spans="1:54" ht="20.100000000000001" customHeight="1">
      <c r="A258" s="33">
        <v>256</v>
      </c>
      <c r="B258" s="45">
        <v>171</v>
      </c>
      <c r="C258" s="46" t="s">
        <v>661</v>
      </c>
      <c r="D258" s="46" t="s">
        <v>633</v>
      </c>
      <c r="E258" s="23" t="e">
        <f>VLOOKUP(C258,'DANHSACHKSK 2019MSBHYT'!$D$12:$E$336,4,0)</f>
        <v>#REF!</v>
      </c>
      <c r="F258" s="23">
        <v>1983</v>
      </c>
      <c r="G258" s="46" t="s">
        <v>633</v>
      </c>
      <c r="H258" s="23" t="s">
        <v>270</v>
      </c>
      <c r="I258" s="46" t="s">
        <v>357</v>
      </c>
      <c r="J258" s="23">
        <v>1983</v>
      </c>
      <c r="K258" s="25" t="str">
        <f t="shared" si="3"/>
        <v>Nguyễn Thị Thu Hồng 1983</v>
      </c>
      <c r="L258" s="276" t="e">
        <f>VLOOKUP(K258,'DANHSACHKSK 2019MSBHYT'!#REF!,2,0)</f>
        <v>#REF!</v>
      </c>
      <c r="M258" s="33">
        <v>256</v>
      </c>
      <c r="N258" s="26" t="e">
        <v>#N/A</v>
      </c>
      <c r="O258" s="46" t="s">
        <v>633</v>
      </c>
      <c r="P258" s="48"/>
      <c r="Q258" s="47">
        <v>1983</v>
      </c>
      <c r="R258" s="47">
        <v>1983</v>
      </c>
      <c r="S258" s="47">
        <v>35</v>
      </c>
      <c r="T258" s="47">
        <v>1983</v>
      </c>
      <c r="U258" s="36" t="s">
        <v>45</v>
      </c>
      <c r="V258" s="41">
        <v>1</v>
      </c>
      <c r="W258" s="37" t="s">
        <v>45</v>
      </c>
      <c r="X258" s="37"/>
      <c r="Y258" s="37"/>
      <c r="Z258" s="37"/>
      <c r="AA258" s="37"/>
      <c r="AB258" s="37"/>
      <c r="AC258" s="37" t="s">
        <v>45</v>
      </c>
      <c r="AD258" s="37" t="s">
        <v>45</v>
      </c>
      <c r="AE258" s="37" t="s">
        <v>45</v>
      </c>
      <c r="AF258" s="42"/>
      <c r="AG258" s="41"/>
      <c r="AH258" s="41"/>
      <c r="AI258" s="44"/>
      <c r="AJ258" s="44"/>
      <c r="AK258" s="41"/>
      <c r="AL258" s="41"/>
      <c r="AM258" s="49"/>
      <c r="AN258" s="44"/>
      <c r="AO258" s="44"/>
      <c r="AP258" s="44"/>
      <c r="AQ258" s="44"/>
      <c r="AR258" s="44"/>
      <c r="AS258" s="44"/>
      <c r="AT258" s="44"/>
      <c r="AU258" s="44"/>
      <c r="AV258" s="44"/>
      <c r="AW258" s="44"/>
      <c r="AX258" s="44"/>
      <c r="AY258" s="44"/>
      <c r="AZ258" s="44"/>
      <c r="BA258" s="40"/>
      <c r="BB258" s="40"/>
    </row>
    <row r="259" spans="1:54" ht="20.100000000000001" customHeight="1">
      <c r="A259" s="33">
        <v>257</v>
      </c>
      <c r="B259" s="45">
        <v>170</v>
      </c>
      <c r="C259" s="46" t="s">
        <v>662</v>
      </c>
      <c r="D259" s="46" t="s">
        <v>633</v>
      </c>
      <c r="E259" s="23" t="e">
        <f>VLOOKUP(C259,'DANHSACHKSK 2019MSBHYT'!$D$12:$E$336,4,0)</f>
        <v>#REF!</v>
      </c>
      <c r="F259" s="23">
        <v>1977</v>
      </c>
      <c r="G259" s="46" t="s">
        <v>633</v>
      </c>
      <c r="H259" s="23" t="s">
        <v>663</v>
      </c>
      <c r="I259" s="46" t="s">
        <v>664</v>
      </c>
      <c r="J259" s="23">
        <v>1977</v>
      </c>
      <c r="K259" s="25" t="str">
        <f t="shared" si="3"/>
        <v>Nguyễn Thị Khánh Thư 1977</v>
      </c>
      <c r="L259" s="276" t="e">
        <f>VLOOKUP(K259,'DANHSACHKSK 2019MSBHYT'!#REF!,2,0)</f>
        <v>#REF!</v>
      </c>
      <c r="M259" s="33">
        <v>257</v>
      </c>
      <c r="N259" s="26" t="e">
        <v>#N/A</v>
      </c>
      <c r="O259" s="46" t="s">
        <v>633</v>
      </c>
      <c r="P259" s="48"/>
      <c r="Q259" s="47">
        <v>1977</v>
      </c>
      <c r="R259" s="47">
        <v>1977</v>
      </c>
      <c r="S259" s="47">
        <v>41</v>
      </c>
      <c r="T259" s="47">
        <v>1977</v>
      </c>
      <c r="U259" s="36" t="s">
        <v>45</v>
      </c>
      <c r="V259" s="41">
        <v>1</v>
      </c>
      <c r="W259" s="37" t="s">
        <v>45</v>
      </c>
      <c r="X259" s="37">
        <v>1</v>
      </c>
      <c r="Y259" s="37"/>
      <c r="Z259" s="37"/>
      <c r="AA259" s="37"/>
      <c r="AB259" s="37"/>
      <c r="AC259" s="37" t="s">
        <v>45</v>
      </c>
      <c r="AD259" s="37" t="s">
        <v>45</v>
      </c>
      <c r="AE259" s="37" t="s">
        <v>45</v>
      </c>
      <c r="AF259" s="42"/>
      <c r="AG259" s="41"/>
      <c r="AH259" s="41"/>
      <c r="AI259" s="44"/>
      <c r="AJ259" s="44"/>
      <c r="AK259" s="41"/>
      <c r="AL259" s="41"/>
      <c r="AM259" s="49"/>
      <c r="AN259" s="44"/>
      <c r="AO259" s="44"/>
      <c r="AP259" s="44"/>
      <c r="AQ259" s="44"/>
      <c r="AR259" s="44"/>
      <c r="AS259" s="44"/>
      <c r="AT259" s="44"/>
      <c r="AU259" s="44"/>
      <c r="AV259" s="44"/>
      <c r="AW259" s="44"/>
      <c r="AX259" s="44"/>
      <c r="AY259" s="44"/>
      <c r="AZ259" s="44"/>
      <c r="BA259" s="40"/>
      <c r="BB259" s="40"/>
    </row>
    <row r="260" spans="1:54" ht="20.100000000000001" customHeight="1">
      <c r="A260" s="33">
        <v>258</v>
      </c>
      <c r="B260" s="45">
        <v>175</v>
      </c>
      <c r="C260" s="46" t="s">
        <v>665</v>
      </c>
      <c r="D260" s="46" t="s">
        <v>633</v>
      </c>
      <c r="E260" s="23" t="e">
        <f>VLOOKUP(C260,'DANHSACHKSK 2019MSBHYT'!$D$12:$E$336,4,0)</f>
        <v>#N/A</v>
      </c>
      <c r="F260" s="47">
        <v>1982</v>
      </c>
      <c r="G260" s="46" t="s">
        <v>633</v>
      </c>
      <c r="H260" s="23" t="s">
        <v>73</v>
      </c>
      <c r="I260" s="46" t="s">
        <v>535</v>
      </c>
      <c r="J260" s="47">
        <v>1982</v>
      </c>
      <c r="K260" s="25" t="str">
        <f t="shared" si="3"/>
        <v>Lê Hồng Thái 1982</v>
      </c>
      <c r="L260" s="276" t="e">
        <f>VLOOKUP(K260,'DANHSACHKSK 2019MSBHYT'!#REF!,2,0)</f>
        <v>#REF!</v>
      </c>
      <c r="M260" s="33">
        <v>258</v>
      </c>
      <c r="N260" s="26" t="e">
        <v>#N/A</v>
      </c>
      <c r="O260" s="46" t="s">
        <v>633</v>
      </c>
      <c r="P260" s="48"/>
      <c r="Q260" s="47">
        <v>1982</v>
      </c>
      <c r="R260" s="47">
        <v>1982</v>
      </c>
      <c r="S260" s="47">
        <v>36</v>
      </c>
      <c r="T260" s="47">
        <v>1982</v>
      </c>
      <c r="U260" s="36" t="s">
        <v>45</v>
      </c>
      <c r="V260" s="41">
        <v>1</v>
      </c>
      <c r="W260" s="37" t="s">
        <v>45</v>
      </c>
      <c r="X260" s="37"/>
      <c r="Y260" s="37"/>
      <c r="Z260" s="37"/>
      <c r="AA260" s="37"/>
      <c r="AB260" s="37"/>
      <c r="AC260" s="37" t="s">
        <v>45</v>
      </c>
      <c r="AD260" s="37" t="s">
        <v>45</v>
      </c>
      <c r="AE260" s="37" t="s">
        <v>45</v>
      </c>
      <c r="AF260" s="42"/>
      <c r="AG260" s="41"/>
      <c r="AH260" s="41"/>
      <c r="AI260" s="44"/>
      <c r="AJ260" s="44"/>
      <c r="AK260" s="41"/>
      <c r="AL260" s="41"/>
      <c r="AM260" s="49"/>
      <c r="AN260" s="44"/>
      <c r="AO260" s="44"/>
      <c r="AP260" s="44"/>
      <c r="AQ260" s="44"/>
      <c r="AR260" s="44"/>
      <c r="AS260" s="44"/>
      <c r="AT260" s="44"/>
      <c r="AU260" s="44"/>
      <c r="AV260" s="44"/>
      <c r="AW260" s="44"/>
      <c r="AX260" s="44"/>
      <c r="AY260" s="44"/>
      <c r="AZ260" s="44"/>
      <c r="BA260" s="40"/>
      <c r="BB260" s="40"/>
    </row>
    <row r="261" spans="1:54" ht="20.100000000000001" customHeight="1">
      <c r="A261" s="33">
        <v>259</v>
      </c>
      <c r="B261" s="45">
        <v>173</v>
      </c>
      <c r="C261" s="46" t="s">
        <v>666</v>
      </c>
      <c r="D261" s="46" t="s">
        <v>633</v>
      </c>
      <c r="E261" s="23" t="e">
        <f>VLOOKUP(C261,'DANHSACHKSK 2019MSBHYT'!$D$12:$E$336,4,0)</f>
        <v>#REF!</v>
      </c>
      <c r="F261" s="23">
        <v>1977</v>
      </c>
      <c r="G261" s="46" t="s">
        <v>633</v>
      </c>
      <c r="H261" s="23" t="s">
        <v>667</v>
      </c>
      <c r="I261" s="46" t="s">
        <v>668</v>
      </c>
      <c r="J261" s="23">
        <v>1977</v>
      </c>
      <c r="K261" s="25" t="str">
        <f t="shared" ref="K261:K324" si="4">C261&amp;" "&amp;J261</f>
        <v>Đặng Ngọc Đoàn 1977</v>
      </c>
      <c r="L261" s="276" t="e">
        <f>VLOOKUP(K261,'DANHSACHKSK 2019MSBHYT'!#REF!,2,0)</f>
        <v>#REF!</v>
      </c>
      <c r="M261" s="33">
        <v>259</v>
      </c>
      <c r="N261" s="26" t="s">
        <v>633</v>
      </c>
      <c r="O261" s="46" t="s">
        <v>633</v>
      </c>
      <c r="P261" s="48">
        <v>41</v>
      </c>
      <c r="Q261" s="47"/>
      <c r="R261" s="47">
        <v>1977</v>
      </c>
      <c r="S261" s="47"/>
      <c r="T261" s="47"/>
      <c r="U261" s="36" t="s">
        <v>45</v>
      </c>
      <c r="V261" s="41"/>
      <c r="W261" s="37" t="s">
        <v>45</v>
      </c>
      <c r="X261" s="37"/>
      <c r="Y261" s="37"/>
      <c r="Z261" s="37"/>
      <c r="AA261" s="37"/>
      <c r="AB261" s="37">
        <v>1</v>
      </c>
      <c r="AC261" s="37" t="s">
        <v>45</v>
      </c>
      <c r="AD261" s="37" t="s">
        <v>45</v>
      </c>
      <c r="AE261" s="37" t="s">
        <v>45</v>
      </c>
      <c r="AF261" s="42"/>
      <c r="AG261" s="41"/>
      <c r="AH261" s="41"/>
      <c r="AI261" s="44"/>
      <c r="AJ261" s="44"/>
      <c r="AK261" s="41"/>
      <c r="AL261" s="41"/>
      <c r="AM261" s="49"/>
      <c r="AN261" s="44"/>
      <c r="AO261" s="44"/>
      <c r="AP261" s="44"/>
      <c r="AQ261" s="44"/>
      <c r="AR261" s="44"/>
      <c r="AS261" s="44"/>
      <c r="AT261" s="44"/>
      <c r="AU261" s="44"/>
      <c r="AV261" s="44"/>
      <c r="AW261" s="44"/>
      <c r="AX261" s="44"/>
      <c r="AY261" s="44"/>
      <c r="AZ261" s="44"/>
      <c r="BA261" s="40"/>
      <c r="BB261" s="40"/>
    </row>
    <row r="262" spans="1:54" ht="20.100000000000001" customHeight="1">
      <c r="A262" s="33">
        <v>260</v>
      </c>
      <c r="B262" s="45">
        <v>178</v>
      </c>
      <c r="C262" s="46" t="s">
        <v>669</v>
      </c>
      <c r="D262" s="46" t="s">
        <v>633</v>
      </c>
      <c r="E262" s="23" t="e">
        <f>VLOOKUP(C262,'DANHSACHKSK 2019MSBHYT'!$D$12:$E$336,4,0)</f>
        <v>#REF!</v>
      </c>
      <c r="F262" s="23">
        <v>1979</v>
      </c>
      <c r="G262" s="46" t="s">
        <v>633</v>
      </c>
      <c r="H262" s="23" t="s">
        <v>670</v>
      </c>
      <c r="I262" s="46" t="s">
        <v>182</v>
      </c>
      <c r="J262" s="23">
        <v>1979</v>
      </c>
      <c r="K262" s="25" t="str">
        <f t="shared" si="4"/>
        <v>Trần Việt Khánh 1979</v>
      </c>
      <c r="L262" s="276" t="e">
        <f>VLOOKUP(K262,'DANHSACHKSK 2019MSBHYT'!#REF!,2,0)</f>
        <v>#REF!</v>
      </c>
      <c r="M262" s="33">
        <v>260</v>
      </c>
      <c r="N262" s="26" t="s">
        <v>633</v>
      </c>
      <c r="O262" s="46" t="s">
        <v>633</v>
      </c>
      <c r="P262" s="48">
        <v>39</v>
      </c>
      <c r="Q262" s="47"/>
      <c r="R262" s="47">
        <v>1979</v>
      </c>
      <c r="S262" s="47"/>
      <c r="T262" s="47"/>
      <c r="U262" s="36" t="s">
        <v>45</v>
      </c>
      <c r="V262" s="69"/>
      <c r="W262" s="37" t="s">
        <v>45</v>
      </c>
      <c r="X262" s="37"/>
      <c r="Y262" s="37"/>
      <c r="Z262" s="37"/>
      <c r="AA262" s="37"/>
      <c r="AB262" s="37"/>
      <c r="AC262" s="37" t="s">
        <v>45</v>
      </c>
      <c r="AD262" s="37" t="s">
        <v>45</v>
      </c>
      <c r="AE262" s="37" t="s">
        <v>45</v>
      </c>
      <c r="AF262" s="69"/>
      <c r="AG262" s="69">
        <v>1</v>
      </c>
      <c r="AH262" s="69"/>
      <c r="AI262" s="70">
        <v>1</v>
      </c>
      <c r="AJ262" s="70"/>
      <c r="AK262" s="69">
        <v>1</v>
      </c>
      <c r="AL262" s="69"/>
      <c r="AM262" s="71"/>
      <c r="AN262" s="70"/>
      <c r="AO262" s="70"/>
      <c r="AP262" s="70"/>
      <c r="AQ262" s="70"/>
      <c r="AR262" s="70"/>
      <c r="AS262" s="70"/>
      <c r="AT262" s="70"/>
      <c r="AU262" s="70"/>
      <c r="AV262" s="70"/>
      <c r="AW262" s="70"/>
      <c r="AX262" s="70"/>
      <c r="AY262" s="70"/>
      <c r="AZ262" s="70"/>
      <c r="BA262" s="40"/>
      <c r="BB262" s="40"/>
    </row>
    <row r="263" spans="1:54" ht="20.100000000000001" customHeight="1">
      <c r="A263" s="33">
        <v>261</v>
      </c>
      <c r="B263" s="45">
        <v>167</v>
      </c>
      <c r="C263" s="46" t="s">
        <v>671</v>
      </c>
      <c r="D263" s="46" t="s">
        <v>633</v>
      </c>
      <c r="E263" s="23" t="e">
        <f>VLOOKUP(C263,'DANHSACHKSK 2019MSBHYT'!$D$12:$E$336,4,0)</f>
        <v>#REF!</v>
      </c>
      <c r="F263" s="23">
        <v>1975</v>
      </c>
      <c r="G263" s="46" t="s">
        <v>633</v>
      </c>
      <c r="H263" s="23" t="s">
        <v>672</v>
      </c>
      <c r="I263" s="46" t="s">
        <v>191</v>
      </c>
      <c r="J263" s="23">
        <v>1975</v>
      </c>
      <c r="K263" s="25" t="str">
        <f t="shared" si="4"/>
        <v>Bùi Văn Dũng 1975</v>
      </c>
      <c r="L263" s="276" t="e">
        <f>VLOOKUP(K263,'DANHSACHKSK 2019MSBHYT'!#REF!,2,0)</f>
        <v>#REF!</v>
      </c>
      <c r="M263" s="33">
        <v>261</v>
      </c>
      <c r="N263" s="26" t="s">
        <v>633</v>
      </c>
      <c r="O263" s="46" t="s">
        <v>633</v>
      </c>
      <c r="P263" s="48">
        <v>43</v>
      </c>
      <c r="Q263" s="47"/>
      <c r="R263" s="47">
        <v>1975</v>
      </c>
      <c r="S263" s="47"/>
      <c r="T263" s="47"/>
      <c r="U263" s="36" t="s">
        <v>45</v>
      </c>
      <c r="V263" s="41"/>
      <c r="W263" s="37" t="s">
        <v>45</v>
      </c>
      <c r="X263" s="37"/>
      <c r="Y263" s="37"/>
      <c r="Z263" s="37"/>
      <c r="AA263" s="37"/>
      <c r="AB263" s="37">
        <v>1</v>
      </c>
      <c r="AC263" s="37" t="s">
        <v>45</v>
      </c>
      <c r="AD263" s="37" t="s">
        <v>45</v>
      </c>
      <c r="AE263" s="37" t="s">
        <v>45</v>
      </c>
      <c r="AF263" s="42"/>
      <c r="AG263" s="41"/>
      <c r="AH263" s="41"/>
      <c r="AI263" s="44"/>
      <c r="AJ263" s="44">
        <v>1</v>
      </c>
      <c r="AK263" s="41"/>
      <c r="AL263" s="41"/>
      <c r="AM263" s="49"/>
      <c r="AN263" s="44"/>
      <c r="AO263" s="44"/>
      <c r="AP263" s="44"/>
      <c r="AQ263" s="44"/>
      <c r="AR263" s="44"/>
      <c r="AS263" s="44"/>
      <c r="AT263" s="44"/>
      <c r="AU263" s="44"/>
      <c r="AV263" s="44"/>
      <c r="AW263" s="44"/>
      <c r="AX263" s="44"/>
      <c r="AY263" s="44"/>
      <c r="AZ263" s="44"/>
      <c r="BA263" s="40"/>
      <c r="BB263" s="40"/>
    </row>
    <row r="264" spans="1:54" ht="20.100000000000001" customHeight="1">
      <c r="A264" s="33">
        <v>262</v>
      </c>
      <c r="B264" s="45">
        <v>174</v>
      </c>
      <c r="C264" s="46" t="s">
        <v>673</v>
      </c>
      <c r="D264" s="46" t="s">
        <v>633</v>
      </c>
      <c r="E264" s="23" t="e">
        <f>VLOOKUP(C264,'DANHSACHKSK 2019MSBHYT'!$D$12:$E$336,4,0)</f>
        <v>#REF!</v>
      </c>
      <c r="F264" s="23">
        <v>1979</v>
      </c>
      <c r="G264" s="46" t="s">
        <v>633</v>
      </c>
      <c r="H264" s="23" t="s">
        <v>674</v>
      </c>
      <c r="I264" s="46" t="s">
        <v>95</v>
      </c>
      <c r="J264" s="23">
        <v>1979</v>
      </c>
      <c r="K264" s="25" t="str">
        <f t="shared" si="4"/>
        <v>Đỗ Thị Hải Yến 1979</v>
      </c>
      <c r="L264" s="276" t="e">
        <f>VLOOKUP(K264,'DANHSACHKSK 2019MSBHYT'!#REF!,2,0)</f>
        <v>#REF!</v>
      </c>
      <c r="M264" s="33">
        <v>262</v>
      </c>
      <c r="N264" s="26" t="e">
        <v>#N/A</v>
      </c>
      <c r="O264" s="46" t="s">
        <v>633</v>
      </c>
      <c r="P264" s="48"/>
      <c r="Q264" s="47">
        <v>1979</v>
      </c>
      <c r="R264" s="47">
        <v>1979</v>
      </c>
      <c r="S264" s="47">
        <v>39</v>
      </c>
      <c r="T264" s="47">
        <v>1979</v>
      </c>
      <c r="U264" s="36" t="s">
        <v>45</v>
      </c>
      <c r="V264" s="42">
        <v>1</v>
      </c>
      <c r="W264" s="37" t="s">
        <v>45</v>
      </c>
      <c r="X264" s="37"/>
      <c r="Y264" s="37"/>
      <c r="Z264" s="37"/>
      <c r="AA264" s="37"/>
      <c r="AB264" s="37"/>
      <c r="AC264" s="37" t="s">
        <v>45</v>
      </c>
      <c r="AD264" s="37" t="s">
        <v>45</v>
      </c>
      <c r="AE264" s="37" t="s">
        <v>45</v>
      </c>
      <c r="AF264" s="42"/>
      <c r="AG264" s="41"/>
      <c r="AH264" s="41"/>
      <c r="AI264" s="44"/>
      <c r="AJ264" s="44"/>
      <c r="AK264" s="41"/>
      <c r="AL264" s="41"/>
      <c r="AM264" s="49"/>
      <c r="AN264" s="44"/>
      <c r="AO264" s="44"/>
      <c r="AP264" s="44"/>
      <c r="AQ264" s="44"/>
      <c r="AR264" s="44"/>
      <c r="AS264" s="44"/>
      <c r="AT264" s="44"/>
      <c r="AU264" s="44"/>
      <c r="AV264" s="44"/>
      <c r="AW264" s="44"/>
      <c r="AX264" s="44"/>
      <c r="AY264" s="44"/>
      <c r="AZ264" s="44"/>
      <c r="BA264" s="40"/>
      <c r="BB264" s="40"/>
    </row>
    <row r="265" spans="1:54" ht="20.100000000000001" customHeight="1">
      <c r="A265" s="33">
        <v>263</v>
      </c>
      <c r="B265" s="45">
        <v>182</v>
      </c>
      <c r="C265" s="46" t="s">
        <v>675</v>
      </c>
      <c r="D265" s="46" t="s">
        <v>633</v>
      </c>
      <c r="E265" s="23" t="e">
        <f>VLOOKUP(C265,'DANHSACHKSK 2019MSBHYT'!$D$12:$E$336,4,0)</f>
        <v>#REF!</v>
      </c>
      <c r="F265" s="23">
        <v>1983</v>
      </c>
      <c r="G265" s="46" t="s">
        <v>633</v>
      </c>
      <c r="H265" s="23" t="s">
        <v>117</v>
      </c>
      <c r="I265" s="46" t="s">
        <v>676</v>
      </c>
      <c r="J265" s="23">
        <v>1983</v>
      </c>
      <c r="K265" s="25" t="str">
        <f t="shared" si="4"/>
        <v>Nguyễn Văn Danh 1983</v>
      </c>
      <c r="L265" s="276" t="e">
        <f>VLOOKUP(K265,'DANHSACHKSK 2019MSBHYT'!#REF!,2,0)</f>
        <v>#REF!</v>
      </c>
      <c r="M265" s="33">
        <v>263</v>
      </c>
      <c r="N265" s="26" t="s">
        <v>633</v>
      </c>
      <c r="O265" s="46" t="s">
        <v>633</v>
      </c>
      <c r="P265" s="48">
        <v>35</v>
      </c>
      <c r="Q265" s="47"/>
      <c r="R265" s="47">
        <v>1983</v>
      </c>
      <c r="S265" s="47"/>
      <c r="T265" s="47"/>
      <c r="U265" s="36" t="s">
        <v>45</v>
      </c>
      <c r="V265" s="42"/>
      <c r="W265" s="37" t="s">
        <v>45</v>
      </c>
      <c r="X265" s="37"/>
      <c r="Y265" s="37"/>
      <c r="Z265" s="37"/>
      <c r="AA265" s="37"/>
      <c r="AB265" s="37"/>
      <c r="AC265" s="37" t="s">
        <v>45</v>
      </c>
      <c r="AD265" s="37" t="s">
        <v>45</v>
      </c>
      <c r="AE265" s="37" t="s">
        <v>45</v>
      </c>
      <c r="AF265" s="42"/>
      <c r="AG265" s="41"/>
      <c r="AH265" s="41"/>
      <c r="AI265" s="44"/>
      <c r="AJ265" s="44"/>
      <c r="AK265" s="41"/>
      <c r="AL265" s="41"/>
      <c r="AM265" s="49"/>
      <c r="AN265" s="44"/>
      <c r="AO265" s="44"/>
      <c r="AP265" s="44"/>
      <c r="AQ265" s="44"/>
      <c r="AR265" s="44"/>
      <c r="AS265" s="44"/>
      <c r="AT265" s="44"/>
      <c r="AU265" s="44"/>
      <c r="AV265" s="44"/>
      <c r="AW265" s="44"/>
      <c r="AX265" s="44"/>
      <c r="AY265" s="44"/>
      <c r="AZ265" s="44"/>
      <c r="BA265" s="40"/>
      <c r="BB265" s="40"/>
    </row>
    <row r="266" spans="1:54" ht="20.100000000000001" customHeight="1">
      <c r="A266" s="33">
        <v>264</v>
      </c>
      <c r="B266" s="45">
        <v>179</v>
      </c>
      <c r="C266" s="46" t="s">
        <v>677</v>
      </c>
      <c r="D266" s="46" t="s">
        <v>633</v>
      </c>
      <c r="E266" s="23" t="e">
        <f>VLOOKUP(C266,'DANHSACHKSK 2019MSBHYT'!$D$12:$E$336,4,0)</f>
        <v>#REF!</v>
      </c>
      <c r="F266" s="23">
        <v>1974</v>
      </c>
      <c r="G266" s="46" t="s">
        <v>633</v>
      </c>
      <c r="H266" s="23" t="s">
        <v>117</v>
      </c>
      <c r="I266" s="46" t="s">
        <v>678</v>
      </c>
      <c r="J266" s="23">
        <v>1974</v>
      </c>
      <c r="K266" s="25" t="str">
        <f t="shared" si="4"/>
        <v>Nguyễn Văn Đôn 1974</v>
      </c>
      <c r="L266" s="276" t="e">
        <f>VLOOKUP(K266,'DANHSACHKSK 2019MSBHYT'!#REF!,2,0)</f>
        <v>#REF!</v>
      </c>
      <c r="M266" s="33">
        <v>264</v>
      </c>
      <c r="N266" s="26" t="s">
        <v>633</v>
      </c>
      <c r="O266" s="46" t="s">
        <v>633</v>
      </c>
      <c r="P266" s="48">
        <v>44</v>
      </c>
      <c r="Q266" s="47"/>
      <c r="R266" s="47">
        <v>1974</v>
      </c>
      <c r="S266" s="47"/>
      <c r="T266" s="47"/>
      <c r="U266" s="36" t="s">
        <v>45</v>
      </c>
      <c r="V266" s="41"/>
      <c r="W266" s="37" t="s">
        <v>45</v>
      </c>
      <c r="X266" s="37"/>
      <c r="Y266" s="37"/>
      <c r="Z266" s="37"/>
      <c r="AA266" s="37"/>
      <c r="AB266" s="37"/>
      <c r="AC266" s="37" t="s">
        <v>45</v>
      </c>
      <c r="AD266" s="37" t="s">
        <v>45</v>
      </c>
      <c r="AE266" s="37" t="s">
        <v>45</v>
      </c>
      <c r="AF266" s="42"/>
      <c r="AG266" s="41"/>
      <c r="AH266" s="41"/>
      <c r="AI266" s="44"/>
      <c r="AJ266" s="44"/>
      <c r="AK266" s="42"/>
      <c r="AL266" s="42"/>
      <c r="AM266" s="49"/>
      <c r="AN266" s="44"/>
      <c r="AO266" s="44"/>
      <c r="AP266" s="44"/>
      <c r="AQ266" s="43"/>
      <c r="AR266" s="43"/>
      <c r="AS266" s="44"/>
      <c r="AT266" s="44"/>
      <c r="AU266" s="44"/>
      <c r="AV266" s="44"/>
      <c r="AW266" s="44"/>
      <c r="AX266" s="54"/>
      <c r="AY266" s="44"/>
      <c r="AZ266" s="44"/>
      <c r="BA266" s="40"/>
      <c r="BB266" s="40"/>
    </row>
    <row r="267" spans="1:54" ht="20.100000000000001" customHeight="1">
      <c r="A267" s="33">
        <v>265</v>
      </c>
      <c r="B267" s="45">
        <v>185</v>
      </c>
      <c r="C267" s="46" t="s">
        <v>679</v>
      </c>
      <c r="D267" s="46" t="s">
        <v>633</v>
      </c>
      <c r="E267" s="23" t="e">
        <f>VLOOKUP(C267,'DANHSACHKSK 2019MSBHYT'!$D$12:$E$336,4,0)</f>
        <v>#REF!</v>
      </c>
      <c r="F267" s="23">
        <v>1988</v>
      </c>
      <c r="G267" s="46" t="s">
        <v>633</v>
      </c>
      <c r="H267" s="23" t="s">
        <v>186</v>
      </c>
      <c r="I267" s="46" t="s">
        <v>680</v>
      </c>
      <c r="J267" s="23">
        <v>1988</v>
      </c>
      <c r="K267" s="25" t="str">
        <f t="shared" si="4"/>
        <v>Nguyễn Ngọc Tuyên 1988</v>
      </c>
      <c r="L267" s="276" t="e">
        <f>VLOOKUP(K267,'DANHSACHKSK 2019MSBHYT'!#REF!,2,0)</f>
        <v>#REF!</v>
      </c>
      <c r="M267" s="33">
        <v>265</v>
      </c>
      <c r="N267" s="26" t="s">
        <v>633</v>
      </c>
      <c r="O267" s="46" t="s">
        <v>633</v>
      </c>
      <c r="P267" s="48">
        <v>30</v>
      </c>
      <c r="Q267" s="47"/>
      <c r="R267" s="47">
        <v>1988</v>
      </c>
      <c r="S267" s="47"/>
      <c r="T267" s="47"/>
      <c r="U267" s="36" t="s">
        <v>45</v>
      </c>
      <c r="V267" s="41"/>
      <c r="W267" s="37" t="s">
        <v>45</v>
      </c>
      <c r="X267" s="37"/>
      <c r="Y267" s="37"/>
      <c r="Z267" s="37"/>
      <c r="AA267" s="37"/>
      <c r="AB267" s="37"/>
      <c r="AC267" s="37" t="s">
        <v>45</v>
      </c>
      <c r="AD267" s="37" t="s">
        <v>45</v>
      </c>
      <c r="AE267" s="37" t="s">
        <v>45</v>
      </c>
      <c r="AF267" s="42"/>
      <c r="AG267" s="41"/>
      <c r="AH267" s="41"/>
      <c r="AI267" s="44">
        <v>1</v>
      </c>
      <c r="AJ267" s="44">
        <v>1</v>
      </c>
      <c r="AK267" s="41"/>
      <c r="AL267" s="41"/>
      <c r="AM267" s="49"/>
      <c r="AN267" s="44"/>
      <c r="AO267" s="44"/>
      <c r="AP267" s="44"/>
      <c r="AQ267" s="44"/>
      <c r="AR267" s="44"/>
      <c r="AS267" s="44"/>
      <c r="AT267" s="44"/>
      <c r="AU267" s="44"/>
      <c r="AV267" s="44"/>
      <c r="AW267" s="44"/>
      <c r="AX267" s="44"/>
      <c r="AY267" s="44"/>
      <c r="AZ267" s="44"/>
      <c r="BA267" s="40"/>
      <c r="BB267" s="40"/>
    </row>
    <row r="268" spans="1:54" ht="20.100000000000001" customHeight="1">
      <c r="A268" s="33">
        <v>266</v>
      </c>
      <c r="B268" s="45">
        <v>136</v>
      </c>
      <c r="C268" s="46" t="s">
        <v>681</v>
      </c>
      <c r="D268" s="46" t="s">
        <v>241</v>
      </c>
      <c r="E268" s="23" t="e">
        <f>VLOOKUP(C268,'DANHSACHKSK 2019MSBHYT'!$D$12:$E$336,4,0)</f>
        <v>#REF!</v>
      </c>
      <c r="F268" s="23">
        <v>1989</v>
      </c>
      <c r="G268" s="46" t="s">
        <v>241</v>
      </c>
      <c r="H268" s="23" t="s">
        <v>682</v>
      </c>
      <c r="I268" s="46" t="s">
        <v>191</v>
      </c>
      <c r="J268" s="23">
        <v>1989</v>
      </c>
      <c r="K268" s="25" t="str">
        <f t="shared" si="4"/>
        <v>Nguyễn Tiến Việt Dũng 1989</v>
      </c>
      <c r="L268" s="276" t="e">
        <f>VLOOKUP(K268,'DANHSACHKSK 2019MSBHYT'!#REF!,2,0)</f>
        <v>#REF!</v>
      </c>
      <c r="M268" s="33">
        <v>266</v>
      </c>
      <c r="N268" s="26" t="s">
        <v>241</v>
      </c>
      <c r="O268" s="46" t="s">
        <v>241</v>
      </c>
      <c r="P268" s="48">
        <v>29</v>
      </c>
      <c r="Q268" s="47"/>
      <c r="R268" s="47">
        <v>1989</v>
      </c>
      <c r="S268" s="47"/>
      <c r="T268" s="47"/>
      <c r="U268" s="36" t="s">
        <v>45</v>
      </c>
      <c r="V268" s="41"/>
      <c r="W268" s="37" t="s">
        <v>45</v>
      </c>
      <c r="X268" s="37"/>
      <c r="Y268" s="37"/>
      <c r="Z268" s="37"/>
      <c r="AA268" s="37"/>
      <c r="AB268" s="37"/>
      <c r="AC268" s="37" t="s">
        <v>45</v>
      </c>
      <c r="AD268" s="37" t="s">
        <v>45</v>
      </c>
      <c r="AE268" s="37" t="s">
        <v>45</v>
      </c>
      <c r="AF268" s="42"/>
      <c r="AG268" s="41"/>
      <c r="AH268" s="41"/>
      <c r="AI268" s="44"/>
      <c r="AJ268" s="44"/>
      <c r="AK268" s="41"/>
      <c r="AL268" s="41"/>
      <c r="AM268" s="49"/>
      <c r="AN268" s="44"/>
      <c r="AO268" s="44"/>
      <c r="AP268" s="44"/>
      <c r="AQ268" s="44"/>
      <c r="AR268" s="44"/>
      <c r="AS268" s="44"/>
      <c r="AT268" s="44"/>
      <c r="AU268" s="44"/>
      <c r="AV268" s="44"/>
      <c r="AW268" s="44"/>
      <c r="AX268" s="44"/>
      <c r="AY268" s="44"/>
      <c r="AZ268" s="44"/>
      <c r="BA268" s="40"/>
      <c r="BB268" s="40"/>
    </row>
    <row r="269" spans="1:54" ht="20.100000000000001" customHeight="1">
      <c r="A269" s="33">
        <v>267</v>
      </c>
      <c r="B269" s="45">
        <v>196</v>
      </c>
      <c r="C269" s="46" t="s">
        <v>683</v>
      </c>
      <c r="D269" s="46" t="s">
        <v>206</v>
      </c>
      <c r="E269" s="23" t="e">
        <f>VLOOKUP(C269,'DANHSACHKSK 2019MSBHYT'!$D$12:$E$336,4,0)</f>
        <v>#REF!</v>
      </c>
      <c r="F269" s="23">
        <v>1989</v>
      </c>
      <c r="G269" s="46" t="s">
        <v>206</v>
      </c>
      <c r="H269" s="23" t="s">
        <v>684</v>
      </c>
      <c r="I269" s="46" t="s">
        <v>191</v>
      </c>
      <c r="J269" s="23">
        <v>1989</v>
      </c>
      <c r="K269" s="25" t="str">
        <f t="shared" si="4"/>
        <v>Lương Minh Dũng 1989</v>
      </c>
      <c r="L269" s="276" t="e">
        <f>VLOOKUP(K269,'DANHSACHKSK 2019MSBHYT'!#REF!,2,0)</f>
        <v>#REF!</v>
      </c>
      <c r="M269" s="33">
        <v>267</v>
      </c>
      <c r="N269" s="26" t="s">
        <v>206</v>
      </c>
      <c r="O269" s="46" t="s">
        <v>206</v>
      </c>
      <c r="P269" s="48">
        <v>29</v>
      </c>
      <c r="Q269" s="47"/>
      <c r="R269" s="47">
        <v>1989</v>
      </c>
      <c r="S269" s="47"/>
      <c r="T269" s="47"/>
      <c r="U269" s="36" t="s">
        <v>45</v>
      </c>
      <c r="V269" s="41"/>
      <c r="W269" s="37" t="s">
        <v>45</v>
      </c>
      <c r="X269" s="37"/>
      <c r="Y269" s="37"/>
      <c r="Z269" s="37"/>
      <c r="AA269" s="37"/>
      <c r="AB269" s="37"/>
      <c r="AC269" s="37" t="s">
        <v>45</v>
      </c>
      <c r="AD269" s="37" t="s">
        <v>45</v>
      </c>
      <c r="AE269" s="37" t="s">
        <v>45</v>
      </c>
      <c r="AF269" s="42"/>
      <c r="AG269" s="41"/>
      <c r="AH269" s="41"/>
      <c r="AI269" s="44"/>
      <c r="AJ269" s="44"/>
      <c r="AK269" s="41"/>
      <c r="AL269" s="41"/>
      <c r="AM269" s="49"/>
      <c r="AN269" s="44"/>
      <c r="AO269" s="44"/>
      <c r="AP269" s="44"/>
      <c r="AQ269" s="44"/>
      <c r="AR269" s="44"/>
      <c r="AS269" s="44"/>
      <c r="AT269" s="44"/>
      <c r="AU269" s="44"/>
      <c r="AV269" s="44"/>
      <c r="AW269" s="44"/>
      <c r="AX269" s="44"/>
      <c r="AY269" s="44"/>
      <c r="AZ269" s="44"/>
      <c r="BA269" s="40"/>
      <c r="BB269" s="40"/>
    </row>
    <row r="270" spans="1:54" ht="20.100000000000001" customHeight="1">
      <c r="A270" s="33">
        <v>268</v>
      </c>
      <c r="B270" s="45">
        <v>406</v>
      </c>
      <c r="C270" s="46" t="s">
        <v>685</v>
      </c>
      <c r="D270" s="46" t="s">
        <v>241</v>
      </c>
      <c r="E270" s="23" t="e">
        <f>VLOOKUP(C270,'DANHSACHKSK 2019MSBHYT'!$D$12:$E$336,4,0)</f>
        <v>#REF!</v>
      </c>
      <c r="F270" s="23">
        <v>1994</v>
      </c>
      <c r="G270" s="46" t="s">
        <v>241</v>
      </c>
      <c r="H270" s="23" t="s">
        <v>69</v>
      </c>
      <c r="I270" s="46" t="s">
        <v>686</v>
      </c>
      <c r="J270" s="23">
        <v>1994</v>
      </c>
      <c r="K270" s="25" t="str">
        <f t="shared" si="4"/>
        <v>Huỳnh Bá Triết 1994</v>
      </c>
      <c r="L270" s="276" t="e">
        <f>VLOOKUP(K270,'DANHSACHKSK 2019MSBHYT'!#REF!,2,0)</f>
        <v>#REF!</v>
      </c>
      <c r="M270" s="33">
        <v>268</v>
      </c>
      <c r="N270" s="26" t="s">
        <v>241</v>
      </c>
      <c r="O270" s="46" t="s">
        <v>241</v>
      </c>
      <c r="P270" s="48">
        <v>24</v>
      </c>
      <c r="Q270" s="47"/>
      <c r="R270" s="47">
        <v>1994</v>
      </c>
      <c r="S270" s="47"/>
      <c r="T270" s="47"/>
      <c r="U270" s="36" t="s">
        <v>45</v>
      </c>
      <c r="V270" s="41"/>
      <c r="W270" s="37" t="s">
        <v>45</v>
      </c>
      <c r="X270" s="37"/>
      <c r="Y270" s="37"/>
      <c r="Z270" s="37"/>
      <c r="AA270" s="37"/>
      <c r="AB270" s="37"/>
      <c r="AC270" s="37" t="s">
        <v>45</v>
      </c>
      <c r="AD270" s="37" t="s">
        <v>45</v>
      </c>
      <c r="AE270" s="37" t="s">
        <v>45</v>
      </c>
      <c r="AF270" s="42"/>
      <c r="AG270" s="41"/>
      <c r="AH270" s="41"/>
      <c r="AI270" s="44"/>
      <c r="AJ270" s="44"/>
      <c r="AK270" s="41"/>
      <c r="AL270" s="41"/>
      <c r="AM270" s="49"/>
      <c r="AN270" s="44"/>
      <c r="AO270" s="44"/>
      <c r="AP270" s="44"/>
      <c r="AQ270" s="44"/>
      <c r="AR270" s="44"/>
      <c r="AS270" s="44"/>
      <c r="AT270" s="44"/>
      <c r="AU270" s="44"/>
      <c r="AV270" s="44"/>
      <c r="AW270" s="44"/>
      <c r="AX270" s="44"/>
      <c r="AY270" s="44"/>
      <c r="AZ270" s="44"/>
      <c r="BA270" s="40"/>
      <c r="BB270" s="40"/>
    </row>
    <row r="271" spans="1:54" ht="20.100000000000001" customHeight="1">
      <c r="A271" s="33">
        <v>269</v>
      </c>
      <c r="B271" s="45">
        <v>377</v>
      </c>
      <c r="C271" s="46" t="s">
        <v>687</v>
      </c>
      <c r="D271" s="46" t="s">
        <v>241</v>
      </c>
      <c r="E271" s="23" t="e">
        <f>VLOOKUP(C271,'DANHSACHKSK 2019MSBHYT'!$D$12:$E$336,4,0)</f>
        <v>#REF!</v>
      </c>
      <c r="F271" s="23">
        <v>1986</v>
      </c>
      <c r="G271" s="46" t="s">
        <v>241</v>
      </c>
      <c r="H271" s="23" t="s">
        <v>688</v>
      </c>
      <c r="I271" s="46" t="s">
        <v>77</v>
      </c>
      <c r="J271" s="23">
        <v>1986</v>
      </c>
      <c r="K271" s="25" t="str">
        <f t="shared" si="4"/>
        <v>Bùi Đặng Hoàng Tuấn 1986</v>
      </c>
      <c r="L271" s="276" t="e">
        <f>VLOOKUP(K271,'DANHSACHKSK 2019MSBHYT'!#REF!,2,0)</f>
        <v>#REF!</v>
      </c>
      <c r="M271" s="33">
        <v>269</v>
      </c>
      <c r="N271" s="26" t="s">
        <v>241</v>
      </c>
      <c r="O271" s="46" t="s">
        <v>241</v>
      </c>
      <c r="P271" s="48">
        <v>32</v>
      </c>
      <c r="Q271" s="47"/>
      <c r="R271" s="47">
        <v>1986</v>
      </c>
      <c r="S271" s="47"/>
      <c r="T271" s="47"/>
      <c r="U271" s="36" t="s">
        <v>45</v>
      </c>
      <c r="V271" s="41"/>
      <c r="W271" s="37" t="s">
        <v>45</v>
      </c>
      <c r="X271" s="37"/>
      <c r="Y271" s="37"/>
      <c r="Z271" s="37"/>
      <c r="AA271" s="37"/>
      <c r="AB271" s="37"/>
      <c r="AC271" s="37" t="s">
        <v>45</v>
      </c>
      <c r="AD271" s="37" t="s">
        <v>45</v>
      </c>
      <c r="AE271" s="37" t="s">
        <v>45</v>
      </c>
      <c r="AF271" s="42"/>
      <c r="AG271" s="41"/>
      <c r="AH271" s="41"/>
      <c r="AI271" s="44"/>
      <c r="AJ271" s="44"/>
      <c r="AK271" s="41"/>
      <c r="AL271" s="41"/>
      <c r="AM271" s="49"/>
      <c r="AN271" s="44"/>
      <c r="AO271" s="44"/>
      <c r="AP271" s="44"/>
      <c r="AQ271" s="44"/>
      <c r="AR271" s="44"/>
      <c r="AS271" s="44"/>
      <c r="AT271" s="44"/>
      <c r="AU271" s="44"/>
      <c r="AV271" s="44"/>
      <c r="AW271" s="44"/>
      <c r="AX271" s="44"/>
      <c r="AY271" s="44"/>
      <c r="AZ271" s="44"/>
      <c r="BA271" s="40"/>
      <c r="BB271" s="40"/>
    </row>
    <row r="272" spans="1:54" ht="20.100000000000001" customHeight="1">
      <c r="A272" s="33">
        <v>270</v>
      </c>
      <c r="B272" s="45">
        <v>267</v>
      </c>
      <c r="C272" s="46" t="s">
        <v>689</v>
      </c>
      <c r="D272" s="46" t="s">
        <v>633</v>
      </c>
      <c r="E272" s="23" t="e">
        <f>VLOOKUP(C272,'DANHSACHKSK 2019MSBHYT'!$D$12:$E$336,4,0)</f>
        <v>#N/A</v>
      </c>
      <c r="F272" s="47">
        <v>1975</v>
      </c>
      <c r="G272" s="46" t="s">
        <v>633</v>
      </c>
      <c r="H272" s="23" t="s">
        <v>690</v>
      </c>
      <c r="I272" s="46" t="s">
        <v>77</v>
      </c>
      <c r="J272" s="47">
        <v>1975</v>
      </c>
      <c r="K272" s="25" t="str">
        <f t="shared" si="4"/>
        <v>Mai Chiếm Tuấn 1975</v>
      </c>
      <c r="L272" s="276" t="e">
        <f>VLOOKUP(K272,'DANHSACHKSK 2019MSBHYT'!#REF!,2,0)</f>
        <v>#REF!</v>
      </c>
      <c r="M272" s="33">
        <v>270</v>
      </c>
      <c r="N272" s="26" t="s">
        <v>633</v>
      </c>
      <c r="O272" s="46" t="s">
        <v>633</v>
      </c>
      <c r="P272" s="48">
        <v>43</v>
      </c>
      <c r="Q272" s="47"/>
      <c r="R272" s="47">
        <v>1975</v>
      </c>
      <c r="S272" s="47"/>
      <c r="T272" s="47"/>
      <c r="U272" s="36" t="s">
        <v>45</v>
      </c>
      <c r="V272" s="41"/>
      <c r="W272" s="37" t="s">
        <v>45</v>
      </c>
      <c r="X272" s="37"/>
      <c r="Y272" s="37"/>
      <c r="Z272" s="37"/>
      <c r="AA272" s="37"/>
      <c r="AB272" s="37"/>
      <c r="AC272" s="37" t="s">
        <v>45</v>
      </c>
      <c r="AD272" s="37" t="s">
        <v>45</v>
      </c>
      <c r="AE272" s="37" t="s">
        <v>45</v>
      </c>
      <c r="AF272" s="42"/>
      <c r="AG272" s="41"/>
      <c r="AH272" s="41"/>
      <c r="AI272" s="43">
        <v>1</v>
      </c>
      <c r="AJ272" s="44">
        <v>1</v>
      </c>
      <c r="AK272" s="42">
        <v>1</v>
      </c>
      <c r="AL272" s="42"/>
      <c r="AM272" s="50">
        <v>1</v>
      </c>
      <c r="AN272" s="44"/>
      <c r="AO272" s="44"/>
      <c r="AP272" s="44"/>
      <c r="AQ272" s="43"/>
      <c r="AR272" s="43"/>
      <c r="AS272" s="44"/>
      <c r="AT272" s="44"/>
      <c r="AU272" s="44"/>
      <c r="AV272" s="44"/>
      <c r="AW272" s="44"/>
      <c r="AX272" s="54"/>
      <c r="AY272" s="44"/>
      <c r="AZ272" s="44"/>
      <c r="BA272" s="40"/>
      <c r="BB272" s="40"/>
    </row>
    <row r="273" spans="1:54" ht="20.100000000000001" customHeight="1">
      <c r="A273" s="33">
        <v>271</v>
      </c>
      <c r="B273" s="45">
        <v>272</v>
      </c>
      <c r="C273" s="46" t="s">
        <v>691</v>
      </c>
      <c r="D273" s="46" t="s">
        <v>633</v>
      </c>
      <c r="E273" s="23" t="e">
        <f>VLOOKUP(C273,'DANHSACHKSK 2019MSBHYT'!$D$12:$E$336,4,0)</f>
        <v>#REF!</v>
      </c>
      <c r="F273" s="23">
        <v>1989</v>
      </c>
      <c r="G273" s="46" t="s">
        <v>633</v>
      </c>
      <c r="H273" s="23" t="s">
        <v>502</v>
      </c>
      <c r="I273" s="46" t="s">
        <v>601</v>
      </c>
      <c r="J273" s="23">
        <v>1989</v>
      </c>
      <c r="K273" s="25" t="str">
        <f t="shared" si="4"/>
        <v>Nguyễn Duy Đạt 1989</v>
      </c>
      <c r="L273" s="276" t="e">
        <f>VLOOKUP(K273,'DANHSACHKSK 2019MSBHYT'!#REF!,2,0)</f>
        <v>#REF!</v>
      </c>
      <c r="M273" s="33">
        <v>271</v>
      </c>
      <c r="N273" s="26" t="e">
        <v>#N/A</v>
      </c>
      <c r="O273" s="46" t="s">
        <v>633</v>
      </c>
      <c r="P273" s="48">
        <v>29</v>
      </c>
      <c r="Q273" s="47"/>
      <c r="R273" s="47">
        <v>1989</v>
      </c>
      <c r="S273" s="47"/>
      <c r="T273" s="47"/>
      <c r="U273" s="36" t="s">
        <v>45</v>
      </c>
      <c r="V273" s="41"/>
      <c r="W273" s="37" t="s">
        <v>45</v>
      </c>
      <c r="X273" s="37"/>
      <c r="Y273" s="37"/>
      <c r="Z273" s="37"/>
      <c r="AA273" s="37"/>
      <c r="AB273" s="37"/>
      <c r="AC273" s="37" t="s">
        <v>45</v>
      </c>
      <c r="AD273" s="37" t="s">
        <v>45</v>
      </c>
      <c r="AE273" s="37" t="s">
        <v>45</v>
      </c>
      <c r="AF273" s="42"/>
      <c r="AG273" s="41"/>
      <c r="AH273" s="41"/>
      <c r="AI273" s="44"/>
      <c r="AJ273" s="43"/>
      <c r="AK273" s="42"/>
      <c r="AL273" s="42"/>
      <c r="AM273" s="50"/>
      <c r="AN273" s="43"/>
      <c r="AO273" s="44"/>
      <c r="AP273" s="43"/>
      <c r="AQ273" s="43"/>
      <c r="AR273" s="43"/>
      <c r="AS273" s="44"/>
      <c r="AT273" s="44"/>
      <c r="AU273" s="44"/>
      <c r="AV273" s="44"/>
      <c r="AW273" s="44"/>
      <c r="AX273" s="44"/>
      <c r="AY273" s="44"/>
      <c r="AZ273" s="44"/>
      <c r="BA273" s="40"/>
      <c r="BB273" s="40"/>
    </row>
    <row r="274" spans="1:54" ht="20.100000000000001" customHeight="1">
      <c r="A274" s="33">
        <v>272</v>
      </c>
      <c r="B274" s="45">
        <v>190</v>
      </c>
      <c r="C274" s="46" t="s">
        <v>692</v>
      </c>
      <c r="D274" s="46" t="s">
        <v>633</v>
      </c>
      <c r="E274" s="23" t="e">
        <f>VLOOKUP(C274,'DANHSACHKSK 2019MSBHYT'!$D$12:$E$336,4,0)</f>
        <v>#REF!</v>
      </c>
      <c r="F274" s="23">
        <v>1982</v>
      </c>
      <c r="G274" s="46" t="s">
        <v>633</v>
      </c>
      <c r="H274" s="23" t="s">
        <v>100</v>
      </c>
      <c r="I274" s="46" t="s">
        <v>351</v>
      </c>
      <c r="J274" s="23">
        <v>1982</v>
      </c>
      <c r="K274" s="25" t="str">
        <f t="shared" si="4"/>
        <v>Nguyễn Cao Phong 1982</v>
      </c>
      <c r="L274" s="276" t="e">
        <f>VLOOKUP(K274,'DANHSACHKSK 2019MSBHYT'!#REF!,2,0)</f>
        <v>#REF!</v>
      </c>
      <c r="M274" s="33">
        <v>272</v>
      </c>
      <c r="N274" s="26" t="s">
        <v>633</v>
      </c>
      <c r="O274" s="46" t="s">
        <v>633</v>
      </c>
      <c r="P274" s="48">
        <v>36</v>
      </c>
      <c r="Q274" s="47"/>
      <c r="R274" s="47">
        <v>1982</v>
      </c>
      <c r="S274" s="47"/>
      <c r="T274" s="47"/>
      <c r="U274" s="36" t="s">
        <v>45</v>
      </c>
      <c r="V274" s="41"/>
      <c r="W274" s="37" t="s">
        <v>45</v>
      </c>
      <c r="X274" s="37"/>
      <c r="Y274" s="37"/>
      <c r="Z274" s="37"/>
      <c r="AA274" s="37"/>
      <c r="AB274" s="37"/>
      <c r="AC274" s="37" t="s">
        <v>45</v>
      </c>
      <c r="AD274" s="37" t="s">
        <v>45</v>
      </c>
      <c r="AE274" s="37" t="s">
        <v>45</v>
      </c>
      <c r="AF274" s="42"/>
      <c r="AG274" s="41"/>
      <c r="AH274" s="41"/>
      <c r="AI274" s="43"/>
      <c r="AJ274" s="44"/>
      <c r="AK274" s="41"/>
      <c r="AL274" s="41"/>
      <c r="AM274" s="50"/>
      <c r="AN274" s="44"/>
      <c r="AO274" s="44"/>
      <c r="AP274" s="44"/>
      <c r="AQ274" s="44"/>
      <c r="AR274" s="44"/>
      <c r="AS274" s="44"/>
      <c r="AT274" s="44"/>
      <c r="AU274" s="44"/>
      <c r="AV274" s="44"/>
      <c r="AW274" s="44"/>
      <c r="AX274" s="44"/>
      <c r="AY274" s="44"/>
      <c r="AZ274" s="44"/>
      <c r="BA274" s="40"/>
      <c r="BB274" s="40"/>
    </row>
    <row r="275" spans="1:54" ht="20.100000000000001" customHeight="1">
      <c r="A275" s="33">
        <v>273</v>
      </c>
      <c r="B275" s="45">
        <v>220</v>
      </c>
      <c r="C275" s="46" t="s">
        <v>693</v>
      </c>
      <c r="D275" s="46" t="s">
        <v>318</v>
      </c>
      <c r="E275" s="23" t="e">
        <f>VLOOKUP(C275,'DANHSACHKSK 2019MSBHYT'!$D$12:$E$336,4,0)</f>
        <v>#REF!</v>
      </c>
      <c r="F275" s="23">
        <v>1979</v>
      </c>
      <c r="G275" s="46" t="s">
        <v>318</v>
      </c>
      <c r="H275" s="23" t="s">
        <v>694</v>
      </c>
      <c r="I275" s="46" t="s">
        <v>95</v>
      </c>
      <c r="J275" s="23">
        <v>1979</v>
      </c>
      <c r="K275" s="25" t="str">
        <f t="shared" si="4"/>
        <v>Mai Nguyễn Hoàng Yến 1979</v>
      </c>
      <c r="L275" s="276" t="e">
        <f>VLOOKUP(K275,'DANHSACHKSK 2019MSBHYT'!#REF!,2,0)</f>
        <v>#REF!</v>
      </c>
      <c r="M275" s="33">
        <v>273</v>
      </c>
      <c r="N275" s="26" t="e">
        <v>#N/A</v>
      </c>
      <c r="O275" s="46" t="s">
        <v>318</v>
      </c>
      <c r="P275" s="48"/>
      <c r="Q275" s="47">
        <v>1979</v>
      </c>
      <c r="R275" s="47">
        <v>1979</v>
      </c>
      <c r="S275" s="47">
        <v>39</v>
      </c>
      <c r="T275" s="47">
        <v>1979</v>
      </c>
      <c r="U275" s="36" t="s">
        <v>45</v>
      </c>
      <c r="V275" s="41">
        <v>1</v>
      </c>
      <c r="W275" s="37" t="s">
        <v>45</v>
      </c>
      <c r="X275" s="37"/>
      <c r="Y275" s="37"/>
      <c r="Z275" s="37"/>
      <c r="AA275" s="37"/>
      <c r="AB275" s="37"/>
      <c r="AC275" s="37" t="s">
        <v>45</v>
      </c>
      <c r="AD275" s="37" t="s">
        <v>45</v>
      </c>
      <c r="AE275" s="37" t="s">
        <v>45</v>
      </c>
      <c r="AF275" s="42"/>
      <c r="AG275" s="41"/>
      <c r="AH275" s="41"/>
      <c r="AI275" s="44"/>
      <c r="AJ275" s="44"/>
      <c r="AK275" s="41"/>
      <c r="AL275" s="41"/>
      <c r="AM275" s="49"/>
      <c r="AN275" s="44"/>
      <c r="AO275" s="44"/>
      <c r="AP275" s="44"/>
      <c r="AQ275" s="44"/>
      <c r="AR275" s="44"/>
      <c r="AS275" s="44"/>
      <c r="AT275" s="44"/>
      <c r="AU275" s="44"/>
      <c r="AV275" s="44"/>
      <c r="AW275" s="44"/>
      <c r="AX275" s="44"/>
      <c r="AY275" s="44"/>
      <c r="AZ275" s="44"/>
      <c r="BA275" s="40"/>
      <c r="BB275" s="40"/>
    </row>
    <row r="276" spans="1:54" ht="20.100000000000001" customHeight="1">
      <c r="A276" s="33">
        <v>274</v>
      </c>
      <c r="B276" s="45">
        <v>280</v>
      </c>
      <c r="C276" s="46" t="s">
        <v>695</v>
      </c>
      <c r="D276" s="46" t="s">
        <v>697</v>
      </c>
      <c r="E276" s="23" t="e">
        <f>VLOOKUP(C276,'DANHSACHKSK 2019MSBHYT'!$D$12:$E$336,4,0)</f>
        <v>#REF!</v>
      </c>
      <c r="F276" s="23">
        <v>1970</v>
      </c>
      <c r="G276" s="46" t="s">
        <v>697</v>
      </c>
      <c r="H276" s="23" t="s">
        <v>696</v>
      </c>
      <c r="I276" s="46" t="s">
        <v>187</v>
      </c>
      <c r="J276" s="23">
        <v>1970</v>
      </c>
      <c r="K276" s="25" t="str">
        <f t="shared" si="4"/>
        <v>Trương Việt Khánh Trang 1970</v>
      </c>
      <c r="L276" s="276" t="e">
        <f>VLOOKUP(K276,'DANHSACHKSK 2019MSBHYT'!#REF!,2,0)</f>
        <v>#REF!</v>
      </c>
      <c r="M276" s="33">
        <v>274</v>
      </c>
      <c r="N276" s="26" t="e">
        <v>#N/A</v>
      </c>
      <c r="O276" s="46" t="s">
        <v>697</v>
      </c>
      <c r="P276" s="48"/>
      <c r="Q276" s="47">
        <v>1970</v>
      </c>
      <c r="R276" s="47">
        <v>1970</v>
      </c>
      <c r="S276" s="47">
        <v>48</v>
      </c>
      <c r="T276" s="47">
        <v>1970</v>
      </c>
      <c r="U276" s="36" t="s">
        <v>45</v>
      </c>
      <c r="V276" s="41"/>
      <c r="W276" s="37" t="s">
        <v>45</v>
      </c>
      <c r="X276" s="37"/>
      <c r="Y276" s="37"/>
      <c r="Z276" s="37"/>
      <c r="AA276" s="37">
        <v>1</v>
      </c>
      <c r="AB276" s="37"/>
      <c r="AC276" s="37" t="s">
        <v>45</v>
      </c>
      <c r="AD276" s="37" t="s">
        <v>45</v>
      </c>
      <c r="AE276" s="37" t="s">
        <v>45</v>
      </c>
      <c r="AF276" s="42"/>
      <c r="AG276" s="41"/>
      <c r="AH276" s="41"/>
      <c r="AI276" s="43"/>
      <c r="AJ276" s="43"/>
      <c r="AK276" s="42"/>
      <c r="AL276" s="42"/>
      <c r="AM276" s="50"/>
      <c r="AN276" s="44"/>
      <c r="AO276" s="44"/>
      <c r="AP276" s="44"/>
      <c r="AQ276" s="44"/>
      <c r="AR276" s="44"/>
      <c r="AS276" s="44"/>
      <c r="AT276" s="44"/>
      <c r="AU276" s="44"/>
      <c r="AV276" s="44"/>
      <c r="AW276" s="44"/>
      <c r="AX276" s="44"/>
      <c r="AY276" s="44"/>
      <c r="AZ276" s="44"/>
      <c r="BA276" s="40"/>
      <c r="BB276" s="40"/>
    </row>
    <row r="277" spans="1:54" ht="20.100000000000001" customHeight="1">
      <c r="A277" s="33">
        <v>275</v>
      </c>
      <c r="B277" s="45">
        <v>268</v>
      </c>
      <c r="C277" s="46" t="s">
        <v>698</v>
      </c>
      <c r="D277" s="46" t="s">
        <v>697</v>
      </c>
      <c r="E277" s="23" t="e">
        <f>VLOOKUP(C277,'DANHSACHKSK 2019MSBHYT'!$D$12:$E$336,4,0)</f>
        <v>#REF!</v>
      </c>
      <c r="F277" s="23">
        <v>1985</v>
      </c>
      <c r="G277" s="46" t="s">
        <v>697</v>
      </c>
      <c r="H277" s="23" t="s">
        <v>699</v>
      </c>
      <c r="I277" s="46" t="s">
        <v>130</v>
      </c>
      <c r="J277" s="23">
        <v>1985</v>
      </c>
      <c r="K277" s="25" t="str">
        <f t="shared" si="4"/>
        <v>Nguyễn Bạch Cẩm Dung 1985</v>
      </c>
      <c r="L277" s="276" t="e">
        <f>VLOOKUP(K277,'DANHSACHKSK 2019MSBHYT'!#REF!,2,0)</f>
        <v>#REF!</v>
      </c>
      <c r="M277" s="33">
        <v>275</v>
      </c>
      <c r="N277" s="26" t="e">
        <v>#N/A</v>
      </c>
      <c r="O277" s="46" t="s">
        <v>697</v>
      </c>
      <c r="P277" s="48"/>
      <c r="Q277" s="47">
        <v>1985</v>
      </c>
      <c r="R277" s="47">
        <v>1985</v>
      </c>
      <c r="S277" s="47">
        <v>33</v>
      </c>
      <c r="T277" s="47">
        <v>1985</v>
      </c>
      <c r="U277" s="36" t="s">
        <v>45</v>
      </c>
      <c r="V277" s="41">
        <v>1</v>
      </c>
      <c r="W277" s="37" t="s">
        <v>45</v>
      </c>
      <c r="X277" s="37"/>
      <c r="Y277" s="37"/>
      <c r="Z277" s="37"/>
      <c r="AA277" s="37"/>
      <c r="AB277" s="37"/>
      <c r="AC277" s="37" t="s">
        <v>45</v>
      </c>
      <c r="AD277" s="37" t="s">
        <v>45</v>
      </c>
      <c r="AE277" s="37" t="s">
        <v>45</v>
      </c>
      <c r="AF277" s="42"/>
      <c r="AG277" s="41"/>
      <c r="AH277" s="41"/>
      <c r="AI277" s="44"/>
      <c r="AJ277" s="44"/>
      <c r="AK277" s="42"/>
      <c r="AL277" s="42"/>
      <c r="AM277" s="49"/>
      <c r="AN277" s="44"/>
      <c r="AO277" s="44"/>
      <c r="AP277" s="44"/>
      <c r="AQ277" s="44"/>
      <c r="AR277" s="44"/>
      <c r="AS277" s="44"/>
      <c r="AT277" s="44"/>
      <c r="AU277" s="44"/>
      <c r="AV277" s="44"/>
      <c r="AW277" s="44"/>
      <c r="AX277" s="44"/>
      <c r="AY277" s="44"/>
      <c r="AZ277" s="44"/>
      <c r="BA277" s="40"/>
      <c r="BB277" s="40"/>
    </row>
    <row r="278" spans="1:54" ht="20.100000000000001" customHeight="1">
      <c r="A278" s="33">
        <v>276</v>
      </c>
      <c r="B278" s="45">
        <v>336</v>
      </c>
      <c r="C278" s="46" t="s">
        <v>700</v>
      </c>
      <c r="D278" s="46" t="s">
        <v>697</v>
      </c>
      <c r="E278" s="23" t="e">
        <f>VLOOKUP(C278,'DANHSACHKSK 2019MSBHYT'!$D$12:$E$336,4,0)</f>
        <v>#REF!</v>
      </c>
      <c r="F278" s="23">
        <v>1976</v>
      </c>
      <c r="G278" s="46" t="s">
        <v>697</v>
      </c>
      <c r="H278" s="23" t="s">
        <v>701</v>
      </c>
      <c r="I278" s="46" t="s">
        <v>702</v>
      </c>
      <c r="J278" s="23">
        <v>1976</v>
      </c>
      <c r="K278" s="25" t="str">
        <f t="shared" si="4"/>
        <v>Phạm Thị Thanh Thúy 1976</v>
      </c>
      <c r="L278" s="276" t="e">
        <f>VLOOKUP(K278,'DANHSACHKSK 2019MSBHYT'!#REF!,2,0)</f>
        <v>#REF!</v>
      </c>
      <c r="M278" s="33">
        <v>276</v>
      </c>
      <c r="N278" s="26" t="e">
        <v>#N/A</v>
      </c>
      <c r="O278" s="46" t="s">
        <v>697</v>
      </c>
      <c r="P278" s="48"/>
      <c r="Q278" s="47">
        <v>1976</v>
      </c>
      <c r="R278" s="47">
        <v>1976</v>
      </c>
      <c r="S278" s="47">
        <v>42</v>
      </c>
      <c r="T278" s="47">
        <v>1976</v>
      </c>
      <c r="U278" s="36" t="s">
        <v>45</v>
      </c>
      <c r="V278" s="41">
        <v>1</v>
      </c>
      <c r="W278" s="37" t="s">
        <v>45</v>
      </c>
      <c r="X278" s="37"/>
      <c r="Y278" s="37"/>
      <c r="Z278" s="37"/>
      <c r="AA278" s="37"/>
      <c r="AB278" s="37"/>
      <c r="AC278" s="37" t="s">
        <v>45</v>
      </c>
      <c r="AD278" s="37" t="s">
        <v>45</v>
      </c>
      <c r="AE278" s="37" t="s">
        <v>45</v>
      </c>
      <c r="AF278" s="42"/>
      <c r="AG278" s="41"/>
      <c r="AH278" s="41"/>
      <c r="AI278" s="44"/>
      <c r="AJ278" s="44"/>
      <c r="AK278" s="41"/>
      <c r="AL278" s="41"/>
      <c r="AM278" s="49"/>
      <c r="AN278" s="44"/>
      <c r="AO278" s="44"/>
      <c r="AP278" s="44"/>
      <c r="AQ278" s="44"/>
      <c r="AR278" s="44"/>
      <c r="AS278" s="44"/>
      <c r="AT278" s="44"/>
      <c r="AU278" s="44"/>
      <c r="AV278" s="44"/>
      <c r="AW278" s="44"/>
      <c r="AX278" s="44"/>
      <c r="AY278" s="44"/>
      <c r="AZ278" s="44"/>
      <c r="BA278" s="40"/>
      <c r="BB278" s="40"/>
    </row>
    <row r="279" spans="1:54" ht="20.100000000000001" customHeight="1">
      <c r="A279" s="33">
        <v>277</v>
      </c>
      <c r="B279" s="45">
        <v>154</v>
      </c>
      <c r="C279" s="46" t="s">
        <v>703</v>
      </c>
      <c r="D279" s="46" t="s">
        <v>697</v>
      </c>
      <c r="E279" s="23" t="e">
        <f>VLOOKUP(C279,'DANHSACHKSK 2019MSBHYT'!$D$12:$E$336,4,0)</f>
        <v>#REF!</v>
      </c>
      <c r="F279" s="23">
        <v>1984</v>
      </c>
      <c r="G279" s="46" t="s">
        <v>697</v>
      </c>
      <c r="H279" s="23" t="s">
        <v>704</v>
      </c>
      <c r="I279" s="46" t="s">
        <v>705</v>
      </c>
      <c r="J279" s="23">
        <v>1984</v>
      </c>
      <c r="K279" s="25" t="str">
        <f t="shared" si="4"/>
        <v>Chế Vân Cầm 1984</v>
      </c>
      <c r="L279" s="276" t="e">
        <f>VLOOKUP(K279,'DANHSACHKSK 2019MSBHYT'!#REF!,2,0)</f>
        <v>#REF!</v>
      </c>
      <c r="M279" s="33">
        <v>277</v>
      </c>
      <c r="N279" s="26" t="e">
        <v>#N/A</v>
      </c>
      <c r="O279" s="46" t="s">
        <v>697</v>
      </c>
      <c r="P279" s="48"/>
      <c r="Q279" s="47">
        <v>1984</v>
      </c>
      <c r="R279" s="47">
        <v>1984</v>
      </c>
      <c r="S279" s="47">
        <v>34</v>
      </c>
      <c r="T279" s="47">
        <v>1984</v>
      </c>
      <c r="U279" s="36" t="s">
        <v>45</v>
      </c>
      <c r="V279" s="41">
        <v>1</v>
      </c>
      <c r="W279" s="37" t="s">
        <v>45</v>
      </c>
      <c r="X279" s="37"/>
      <c r="Y279" s="37"/>
      <c r="Z279" s="37"/>
      <c r="AA279" s="37"/>
      <c r="AB279" s="37"/>
      <c r="AC279" s="37" t="s">
        <v>45</v>
      </c>
      <c r="AD279" s="37" t="s">
        <v>45</v>
      </c>
      <c r="AE279" s="37" t="s">
        <v>45</v>
      </c>
      <c r="AF279" s="42"/>
      <c r="AG279" s="41"/>
      <c r="AH279" s="41"/>
      <c r="AI279" s="43"/>
      <c r="AJ279" s="44"/>
      <c r="AK279" s="42"/>
      <c r="AL279" s="42"/>
      <c r="AM279" s="49"/>
      <c r="AN279" s="44"/>
      <c r="AO279" s="43"/>
      <c r="AP279" s="43"/>
      <c r="AQ279" s="43"/>
      <c r="AR279" s="43"/>
      <c r="AS279" s="44"/>
      <c r="AT279" s="44"/>
      <c r="AU279" s="44"/>
      <c r="AV279" s="44"/>
      <c r="AW279" s="44"/>
      <c r="AX279" s="44"/>
      <c r="AY279" s="44"/>
      <c r="AZ279" s="44"/>
      <c r="BA279" s="40"/>
      <c r="BB279" s="40"/>
    </row>
    <row r="280" spans="1:54" ht="20.100000000000001" customHeight="1">
      <c r="A280" s="33">
        <v>278</v>
      </c>
      <c r="B280" s="45">
        <v>186</v>
      </c>
      <c r="C280" s="46" t="s">
        <v>706</v>
      </c>
      <c r="D280" s="46" t="s">
        <v>697</v>
      </c>
      <c r="E280" s="23" t="e">
        <f>VLOOKUP(C280,'DANHSACHKSK 2019MSBHYT'!$D$12:$E$336,4,0)</f>
        <v>#REF!</v>
      </c>
      <c r="F280" s="23">
        <v>1985</v>
      </c>
      <c r="G280" s="46" t="s">
        <v>697</v>
      </c>
      <c r="H280" s="23" t="s">
        <v>707</v>
      </c>
      <c r="I280" s="46" t="s">
        <v>708</v>
      </c>
      <c r="J280" s="23">
        <v>1985</v>
      </c>
      <c r="K280" s="25" t="str">
        <f t="shared" si="4"/>
        <v>Bùi Thị Ngọc Sương 1985</v>
      </c>
      <c r="L280" s="276" t="e">
        <f>VLOOKUP(K280,'DANHSACHKSK 2019MSBHYT'!#REF!,2,0)</f>
        <v>#REF!</v>
      </c>
      <c r="M280" s="33">
        <v>278</v>
      </c>
      <c r="N280" s="26" t="e">
        <v>#N/A</v>
      </c>
      <c r="O280" s="46" t="s">
        <v>697</v>
      </c>
      <c r="P280" s="48"/>
      <c r="Q280" s="47">
        <v>1985</v>
      </c>
      <c r="R280" s="47">
        <v>1985</v>
      </c>
      <c r="S280" s="47">
        <v>33</v>
      </c>
      <c r="T280" s="47">
        <v>1985</v>
      </c>
      <c r="U280" s="36" t="s">
        <v>45</v>
      </c>
      <c r="V280" s="41"/>
      <c r="W280" s="37" t="s">
        <v>45</v>
      </c>
      <c r="X280" s="37"/>
      <c r="Y280" s="37"/>
      <c r="Z280" s="37"/>
      <c r="AA280" s="37">
        <v>1</v>
      </c>
      <c r="AB280" s="37"/>
      <c r="AC280" s="37" t="s">
        <v>45</v>
      </c>
      <c r="AD280" s="37" t="s">
        <v>45</v>
      </c>
      <c r="AE280" s="37" t="s">
        <v>45</v>
      </c>
      <c r="AF280" s="42"/>
      <c r="AG280" s="41"/>
      <c r="AH280" s="41"/>
      <c r="AI280" s="44"/>
      <c r="AJ280" s="44"/>
      <c r="AK280" s="41"/>
      <c r="AL280" s="41"/>
      <c r="AM280" s="49"/>
      <c r="AN280" s="44"/>
      <c r="AO280" s="44"/>
      <c r="AP280" s="44"/>
      <c r="AQ280" s="44"/>
      <c r="AR280" s="44"/>
      <c r="AS280" s="44"/>
      <c r="AT280" s="44"/>
      <c r="AU280" s="44"/>
      <c r="AV280" s="44"/>
      <c r="AW280" s="44"/>
      <c r="AX280" s="44"/>
      <c r="AY280" s="44"/>
      <c r="AZ280" s="44"/>
      <c r="BA280" s="40"/>
      <c r="BB280" s="40"/>
    </row>
    <row r="281" spans="1:54" ht="20.100000000000001" customHeight="1">
      <c r="A281" s="33">
        <v>279</v>
      </c>
      <c r="B281" s="45">
        <v>177</v>
      </c>
      <c r="C281" s="46" t="s">
        <v>709</v>
      </c>
      <c r="D281" s="46" t="s">
        <v>697</v>
      </c>
      <c r="E281" s="23" t="e">
        <f>VLOOKUP(C281,'DANHSACHKSK 2019MSBHYT'!$D$12:$E$336,4,0)</f>
        <v>#REF!</v>
      </c>
      <c r="F281" s="23">
        <v>1989</v>
      </c>
      <c r="G281" s="46" t="s">
        <v>697</v>
      </c>
      <c r="H281" s="23" t="s">
        <v>122</v>
      </c>
      <c r="I281" s="46" t="s">
        <v>427</v>
      </c>
      <c r="J281" s="23">
        <v>1989</v>
      </c>
      <c r="K281" s="25" t="str">
        <f t="shared" si="4"/>
        <v>Nguyễn Thị Hiền 1989</v>
      </c>
      <c r="L281" s="276" t="e">
        <f>VLOOKUP(K281,'DANHSACHKSK 2019MSBHYT'!#REF!,2,0)</f>
        <v>#REF!</v>
      </c>
      <c r="M281" s="33">
        <v>279</v>
      </c>
      <c r="N281" s="26" t="e">
        <v>#N/A</v>
      </c>
      <c r="O281" s="46" t="s">
        <v>697</v>
      </c>
      <c r="P281" s="48"/>
      <c r="Q281" s="47">
        <v>1989</v>
      </c>
      <c r="R281" s="47">
        <v>1989</v>
      </c>
      <c r="S281" s="47">
        <v>29</v>
      </c>
      <c r="T281" s="47">
        <v>1989</v>
      </c>
      <c r="U281" s="36" t="s">
        <v>45</v>
      </c>
      <c r="V281" s="42"/>
      <c r="W281" s="37" t="s">
        <v>45</v>
      </c>
      <c r="X281" s="37"/>
      <c r="Y281" s="37"/>
      <c r="Z281" s="37"/>
      <c r="AA281" s="37" t="s">
        <v>45</v>
      </c>
      <c r="AB281" s="37"/>
      <c r="AC281" s="37" t="s">
        <v>45</v>
      </c>
      <c r="AD281" s="37" t="s">
        <v>45</v>
      </c>
      <c r="AE281" s="37" t="s">
        <v>45</v>
      </c>
      <c r="AF281" s="42"/>
      <c r="AG281" s="41"/>
      <c r="AH281" s="41"/>
      <c r="AI281" s="44"/>
      <c r="AJ281" s="44"/>
      <c r="AK281" s="41"/>
      <c r="AL281" s="41"/>
      <c r="AM281" s="49"/>
      <c r="AN281" s="44"/>
      <c r="AO281" s="44"/>
      <c r="AP281" s="44"/>
      <c r="AQ281" s="44"/>
      <c r="AR281" s="44"/>
      <c r="AS281" s="44"/>
      <c r="AT281" s="44"/>
      <c r="AU281" s="44"/>
      <c r="AV281" s="44"/>
      <c r="AW281" s="44"/>
      <c r="AX281" s="44"/>
      <c r="AY281" s="44"/>
      <c r="AZ281" s="44"/>
      <c r="BA281" s="40"/>
      <c r="BB281" s="40"/>
    </row>
    <row r="282" spans="1:54" ht="20.100000000000001" customHeight="1">
      <c r="A282" s="33">
        <v>280</v>
      </c>
      <c r="B282" s="45">
        <v>282</v>
      </c>
      <c r="C282" s="46" t="s">
        <v>710</v>
      </c>
      <c r="D282" s="46" t="s">
        <v>697</v>
      </c>
      <c r="E282" s="23" t="e">
        <f>VLOOKUP(C282,'DANHSACHKSK 2019MSBHYT'!$D$12:$E$336,4,0)</f>
        <v>#N/A</v>
      </c>
      <c r="F282" s="47">
        <v>1984</v>
      </c>
      <c r="G282" s="46" t="s">
        <v>697</v>
      </c>
      <c r="H282" s="23" t="s">
        <v>711</v>
      </c>
      <c r="I282" s="46" t="s">
        <v>712</v>
      </c>
      <c r="J282" s="47">
        <v>1984</v>
      </c>
      <c r="K282" s="25" t="str">
        <f t="shared" si="4"/>
        <v>Lâm Thị Phương Thuỳ 1984</v>
      </c>
      <c r="L282" s="276" t="e">
        <f>VLOOKUP(K282,'DANHSACHKSK 2019MSBHYT'!#REF!,2,0)</f>
        <v>#REF!</v>
      </c>
      <c r="M282" s="33">
        <v>280</v>
      </c>
      <c r="N282" s="26" t="e">
        <v>#N/A</v>
      </c>
      <c r="O282" s="46" t="s">
        <v>697</v>
      </c>
      <c r="P282" s="48"/>
      <c r="Q282" s="47">
        <v>1984</v>
      </c>
      <c r="R282" s="47">
        <v>1984</v>
      </c>
      <c r="S282" s="47">
        <v>32</v>
      </c>
      <c r="T282" s="47">
        <v>1984</v>
      </c>
      <c r="U282" s="36" t="s">
        <v>45</v>
      </c>
      <c r="V282" s="41"/>
      <c r="W282" s="37" t="s">
        <v>45</v>
      </c>
      <c r="X282" s="37"/>
      <c r="Y282" s="37"/>
      <c r="Z282" s="37"/>
      <c r="AA282" s="37">
        <v>1</v>
      </c>
      <c r="AB282" s="37"/>
      <c r="AC282" s="37" t="s">
        <v>45</v>
      </c>
      <c r="AD282" s="37" t="s">
        <v>45</v>
      </c>
      <c r="AE282" s="37" t="s">
        <v>45</v>
      </c>
      <c r="AF282" s="42"/>
      <c r="AG282" s="41"/>
      <c r="AH282" s="41"/>
      <c r="AI282" s="44"/>
      <c r="AJ282" s="43"/>
      <c r="AK282" s="41"/>
      <c r="AL282" s="41"/>
      <c r="AM282" s="50"/>
      <c r="AN282" s="44"/>
      <c r="AO282" s="43"/>
      <c r="AP282" s="44"/>
      <c r="AQ282" s="43"/>
      <c r="AR282" s="43"/>
      <c r="AS282" s="44"/>
      <c r="AT282" s="44"/>
      <c r="AU282" s="44"/>
      <c r="AV282" s="44"/>
      <c r="AW282" s="44"/>
      <c r="AX282" s="44"/>
      <c r="AY282" s="44"/>
      <c r="AZ282" s="43"/>
      <c r="BA282" s="40"/>
      <c r="BB282" s="40"/>
    </row>
    <row r="283" spans="1:54" ht="20.100000000000001" customHeight="1">
      <c r="A283" s="33">
        <v>281</v>
      </c>
      <c r="B283" s="45">
        <v>229</v>
      </c>
      <c r="C283" s="46" t="s">
        <v>713</v>
      </c>
      <c r="D283" s="46" t="s">
        <v>697</v>
      </c>
      <c r="E283" s="23" t="e">
        <f>VLOOKUP(C283,'DANHSACHKSK 2019MSBHYT'!$D$12:$E$336,4,0)</f>
        <v>#REF!</v>
      </c>
      <c r="F283" s="23">
        <v>1978</v>
      </c>
      <c r="G283" s="46" t="s">
        <v>697</v>
      </c>
      <c r="H283" s="23" t="s">
        <v>186</v>
      </c>
      <c r="I283" s="46" t="s">
        <v>714</v>
      </c>
      <c r="J283" s="23">
        <v>1978</v>
      </c>
      <c r="K283" s="25" t="str">
        <f t="shared" si="4"/>
        <v>Nguyễn Ngọc Thọ 1978</v>
      </c>
      <c r="L283" s="276" t="e">
        <f>VLOOKUP(K283,'DANHSACHKSK 2019MSBHYT'!#REF!,2,0)</f>
        <v>#REF!</v>
      </c>
      <c r="M283" s="33">
        <v>281</v>
      </c>
      <c r="N283" s="26" t="s">
        <v>697</v>
      </c>
      <c r="O283" s="46" t="s">
        <v>697</v>
      </c>
      <c r="P283" s="48">
        <v>40</v>
      </c>
      <c r="Q283" s="47"/>
      <c r="R283" s="47">
        <v>1978</v>
      </c>
      <c r="S283" s="47"/>
      <c r="T283" s="47"/>
      <c r="U283" s="36" t="s">
        <v>45</v>
      </c>
      <c r="V283" s="41"/>
      <c r="W283" s="37" t="s">
        <v>45</v>
      </c>
      <c r="X283" s="37"/>
      <c r="Y283" s="37"/>
      <c r="Z283" s="37"/>
      <c r="AA283" s="37"/>
      <c r="AB283" s="37"/>
      <c r="AC283" s="37" t="s">
        <v>45</v>
      </c>
      <c r="AD283" s="37" t="s">
        <v>45</v>
      </c>
      <c r="AE283" s="37" t="s">
        <v>45</v>
      </c>
      <c r="AF283" s="42"/>
      <c r="AG283" s="41"/>
      <c r="AH283" s="41"/>
      <c r="AI283" s="44"/>
      <c r="AJ283" s="44"/>
      <c r="AK283" s="41"/>
      <c r="AL283" s="41"/>
      <c r="AM283" s="49"/>
      <c r="AN283" s="44"/>
      <c r="AO283" s="44"/>
      <c r="AP283" s="44"/>
      <c r="AQ283" s="44"/>
      <c r="AR283" s="44"/>
      <c r="AS283" s="44"/>
      <c r="AT283" s="44"/>
      <c r="AU283" s="44"/>
      <c r="AV283" s="44"/>
      <c r="AW283" s="44"/>
      <c r="AX283" s="44"/>
      <c r="AY283" s="44"/>
      <c r="AZ283" s="44"/>
      <c r="BA283" s="40"/>
      <c r="BB283" s="40"/>
    </row>
    <row r="284" spans="1:54" ht="20.100000000000001" customHeight="1">
      <c r="A284" s="33">
        <v>282</v>
      </c>
      <c r="B284" s="45">
        <v>408</v>
      </c>
      <c r="C284" s="46" t="s">
        <v>715</v>
      </c>
      <c r="D284" s="46" t="s">
        <v>697</v>
      </c>
      <c r="E284" s="23" t="e">
        <f>VLOOKUP(C284,'DANHSACHKSK 2019MSBHYT'!$D$12:$E$336,4,0)</f>
        <v>#REF!</v>
      </c>
      <c r="F284" s="23">
        <v>1990</v>
      </c>
      <c r="G284" s="46" t="s">
        <v>697</v>
      </c>
      <c r="H284" s="23" t="s">
        <v>716</v>
      </c>
      <c r="I284" s="46" t="s">
        <v>173</v>
      </c>
      <c r="J284" s="23">
        <v>1990</v>
      </c>
      <c r="K284" s="25" t="str">
        <f t="shared" si="4"/>
        <v>Trần Hồng Thảo 1990</v>
      </c>
      <c r="L284" s="276" t="e">
        <f>VLOOKUP(K284,'DANHSACHKSK 2019MSBHYT'!#REF!,2,0)</f>
        <v>#REF!</v>
      </c>
      <c r="M284" s="33">
        <v>282</v>
      </c>
      <c r="N284" s="26" t="e">
        <v>#N/A</v>
      </c>
      <c r="O284" s="46" t="s">
        <v>697</v>
      </c>
      <c r="P284" s="48"/>
      <c r="Q284" s="47">
        <v>1990</v>
      </c>
      <c r="R284" s="47">
        <v>1990</v>
      </c>
      <c r="S284" s="47">
        <v>28</v>
      </c>
      <c r="T284" s="47">
        <v>1990</v>
      </c>
      <c r="U284" s="36" t="s">
        <v>45</v>
      </c>
      <c r="V284" s="41"/>
      <c r="W284" s="37" t="s">
        <v>45</v>
      </c>
      <c r="X284" s="37"/>
      <c r="Y284" s="37"/>
      <c r="Z284" s="37"/>
      <c r="AA284" s="37">
        <v>1</v>
      </c>
      <c r="AB284" s="37"/>
      <c r="AC284" s="37" t="s">
        <v>45</v>
      </c>
      <c r="AD284" s="37" t="s">
        <v>45</v>
      </c>
      <c r="AE284" s="37" t="s">
        <v>45</v>
      </c>
      <c r="AF284" s="42"/>
      <c r="AG284" s="41"/>
      <c r="AH284" s="41"/>
      <c r="AI284" s="43"/>
      <c r="AJ284" s="44"/>
      <c r="AK284" s="41"/>
      <c r="AL284" s="41"/>
      <c r="AM284" s="49"/>
      <c r="AN284" s="44"/>
      <c r="AO284" s="43"/>
      <c r="AP284" s="44"/>
      <c r="AQ284" s="43"/>
      <c r="AR284" s="43"/>
      <c r="AS284" s="44"/>
      <c r="AT284" s="44"/>
      <c r="AU284" s="44"/>
      <c r="AV284" s="44"/>
      <c r="AW284" s="44"/>
      <c r="AX284" s="44"/>
      <c r="AY284" s="44"/>
      <c r="AZ284" s="44"/>
      <c r="BA284" s="40"/>
      <c r="BB284" s="40"/>
    </row>
    <row r="285" spans="1:54" ht="20.100000000000001" customHeight="1">
      <c r="A285" s="33">
        <v>283</v>
      </c>
      <c r="B285" s="45">
        <v>198</v>
      </c>
      <c r="C285" s="46" t="s">
        <v>717</v>
      </c>
      <c r="D285" s="46" t="s">
        <v>720</v>
      </c>
      <c r="E285" s="23" t="e">
        <f>VLOOKUP(C285,'DANHSACHKSK 2019MSBHYT'!$D$12:$E$336,4,0)</f>
        <v>#REF!</v>
      </c>
      <c r="F285" s="23">
        <v>1977</v>
      </c>
      <c r="G285" s="46" t="s">
        <v>720</v>
      </c>
      <c r="H285" s="23" t="s">
        <v>718</v>
      </c>
      <c r="I285" s="46" t="s">
        <v>719</v>
      </c>
      <c r="J285" s="23">
        <v>1977</v>
      </c>
      <c r="K285" s="25" t="str">
        <f t="shared" si="4"/>
        <v>Đỗ Tuấn Việt 1977</v>
      </c>
      <c r="L285" s="276" t="e">
        <f>VLOOKUP(K285,'DANHSACHKSK 2019MSBHYT'!#REF!,2,0)</f>
        <v>#REF!</v>
      </c>
      <c r="M285" s="33">
        <v>283</v>
      </c>
      <c r="N285" s="26" t="s">
        <v>720</v>
      </c>
      <c r="O285" s="46" t="s">
        <v>720</v>
      </c>
      <c r="P285" s="48">
        <v>41</v>
      </c>
      <c r="Q285" s="47"/>
      <c r="R285" s="47">
        <v>1977</v>
      </c>
      <c r="S285" s="47"/>
      <c r="T285" s="47"/>
      <c r="U285" s="36" t="s">
        <v>45</v>
      </c>
      <c r="V285" s="41"/>
      <c r="W285" s="37" t="s">
        <v>45</v>
      </c>
      <c r="X285" s="37"/>
      <c r="Y285" s="37"/>
      <c r="Z285" s="37"/>
      <c r="AA285" s="37"/>
      <c r="AB285" s="37">
        <v>1</v>
      </c>
      <c r="AC285" s="37" t="s">
        <v>45</v>
      </c>
      <c r="AD285" s="37" t="s">
        <v>45</v>
      </c>
      <c r="AE285" s="37" t="s">
        <v>45</v>
      </c>
      <c r="AF285" s="42"/>
      <c r="AG285" s="41"/>
      <c r="AH285" s="41"/>
      <c r="AI285" s="44">
        <v>1</v>
      </c>
      <c r="AJ285" s="44"/>
      <c r="AK285" s="41">
        <v>1</v>
      </c>
      <c r="AL285" s="41">
        <v>1</v>
      </c>
      <c r="AM285" s="49">
        <v>1</v>
      </c>
      <c r="AN285" s="44"/>
      <c r="AO285" s="44">
        <v>1</v>
      </c>
      <c r="AP285" s="44"/>
      <c r="AQ285" s="44">
        <v>1</v>
      </c>
      <c r="AR285" s="44"/>
      <c r="AS285" s="44"/>
      <c r="AT285" s="44"/>
      <c r="AU285" s="44">
        <v>1</v>
      </c>
      <c r="AV285" s="44"/>
      <c r="AW285" s="44"/>
      <c r="AX285" s="44"/>
      <c r="AY285" s="44"/>
      <c r="AZ285" s="44"/>
      <c r="BA285" s="40"/>
      <c r="BB285" s="40"/>
    </row>
    <row r="286" spans="1:54" ht="20.100000000000001" customHeight="1">
      <c r="A286" s="33">
        <v>284</v>
      </c>
      <c r="B286" s="45">
        <v>192</v>
      </c>
      <c r="C286" s="46" t="s">
        <v>721</v>
      </c>
      <c r="D286" s="46" t="s">
        <v>720</v>
      </c>
      <c r="E286" s="23" t="e">
        <f>VLOOKUP(C286,'DANHSACHKSK 2019MSBHYT'!$D$12:$E$336,4,0)</f>
        <v>#REF!</v>
      </c>
      <c r="F286" s="23">
        <v>1985</v>
      </c>
      <c r="G286" s="46" t="s">
        <v>720</v>
      </c>
      <c r="H286" s="23" t="s">
        <v>520</v>
      </c>
      <c r="I286" s="46" t="s">
        <v>54</v>
      </c>
      <c r="J286" s="23">
        <v>1985</v>
      </c>
      <c r="K286" s="25" t="str">
        <f t="shared" si="4"/>
        <v>Nguyễn Hữu Thiện 1985</v>
      </c>
      <c r="L286" s="276" t="e">
        <f>VLOOKUP(K286,'DANHSACHKSK 2019MSBHYT'!#REF!,2,0)</f>
        <v>#REF!</v>
      </c>
      <c r="M286" s="33">
        <v>284</v>
      </c>
      <c r="N286" s="26" t="e">
        <v>#N/A</v>
      </c>
      <c r="O286" s="46" t="s">
        <v>720</v>
      </c>
      <c r="P286" s="48">
        <v>33</v>
      </c>
      <c r="Q286" s="47"/>
      <c r="R286" s="47">
        <v>1985</v>
      </c>
      <c r="S286" s="47"/>
      <c r="T286" s="47"/>
      <c r="U286" s="36" t="s">
        <v>45</v>
      </c>
      <c r="V286" s="41"/>
      <c r="W286" s="37" t="s">
        <v>45</v>
      </c>
      <c r="X286" s="37"/>
      <c r="Y286" s="37"/>
      <c r="Z286" s="37"/>
      <c r="AA286" s="37"/>
      <c r="AB286" s="37"/>
      <c r="AC286" s="37" t="s">
        <v>45</v>
      </c>
      <c r="AD286" s="37" t="s">
        <v>45</v>
      </c>
      <c r="AE286" s="37" t="s">
        <v>45</v>
      </c>
      <c r="AF286" s="42"/>
      <c r="AG286" s="41"/>
      <c r="AH286" s="41"/>
      <c r="AI286" s="44"/>
      <c r="AJ286" s="44"/>
      <c r="AK286" s="41"/>
      <c r="AL286" s="41"/>
      <c r="AM286" s="49"/>
      <c r="AN286" s="44"/>
      <c r="AO286" s="44"/>
      <c r="AP286" s="44"/>
      <c r="AQ286" s="44"/>
      <c r="AR286" s="44"/>
      <c r="AS286" s="44"/>
      <c r="AT286" s="44"/>
      <c r="AU286" s="44"/>
      <c r="AV286" s="44"/>
      <c r="AW286" s="44"/>
      <c r="AX286" s="44"/>
      <c r="AY286" s="44"/>
      <c r="AZ286" s="44"/>
      <c r="BA286" s="40"/>
      <c r="BB286" s="40"/>
    </row>
    <row r="287" spans="1:54" ht="20.100000000000001" customHeight="1">
      <c r="A287" s="33">
        <v>285</v>
      </c>
      <c r="B287" s="45">
        <v>225</v>
      </c>
      <c r="C287" s="46" t="s">
        <v>722</v>
      </c>
      <c r="D287" s="46" t="s">
        <v>720</v>
      </c>
      <c r="E287" s="23" t="e">
        <f>VLOOKUP(C287,'DANHSACHKSK 2019MSBHYT'!$D$12:$E$336,4,0)</f>
        <v>#REF!</v>
      </c>
      <c r="F287" s="23">
        <v>1979</v>
      </c>
      <c r="G287" s="46" t="s">
        <v>720</v>
      </c>
      <c r="H287" s="23" t="s">
        <v>723</v>
      </c>
      <c r="I287" s="46" t="s">
        <v>332</v>
      </c>
      <c r="J287" s="23">
        <v>1979</v>
      </c>
      <c r="K287" s="25" t="str">
        <f t="shared" si="4"/>
        <v>Đặng Thu Hà 1979</v>
      </c>
      <c r="L287" s="276" t="e">
        <f>VLOOKUP(K287,'DANHSACHKSK 2019MSBHYT'!#REF!,2,0)</f>
        <v>#REF!</v>
      </c>
      <c r="M287" s="33">
        <v>285</v>
      </c>
      <c r="N287" s="26" t="e">
        <v>#N/A</v>
      </c>
      <c r="O287" s="46" t="s">
        <v>720</v>
      </c>
      <c r="P287" s="48"/>
      <c r="Q287" s="47">
        <v>1979</v>
      </c>
      <c r="R287" s="47">
        <v>1979</v>
      </c>
      <c r="S287" s="47">
        <v>39</v>
      </c>
      <c r="T287" s="47">
        <v>1979</v>
      </c>
      <c r="U287" s="36" t="s">
        <v>45</v>
      </c>
      <c r="V287" s="41">
        <v>1</v>
      </c>
      <c r="W287" s="37" t="s">
        <v>45</v>
      </c>
      <c r="X287" s="37"/>
      <c r="Y287" s="37"/>
      <c r="Z287" s="37"/>
      <c r="AA287" s="37"/>
      <c r="AB287" s="37"/>
      <c r="AC287" s="37" t="s">
        <v>45</v>
      </c>
      <c r="AD287" s="37" t="s">
        <v>45</v>
      </c>
      <c r="AE287" s="37" t="s">
        <v>45</v>
      </c>
      <c r="AF287" s="42"/>
      <c r="AG287" s="41"/>
      <c r="AH287" s="41"/>
      <c r="AI287" s="44"/>
      <c r="AJ287" s="44"/>
      <c r="AK287" s="41"/>
      <c r="AL287" s="41"/>
      <c r="AM287" s="49"/>
      <c r="AN287" s="44"/>
      <c r="AO287" s="44">
        <v>1</v>
      </c>
      <c r="AP287" s="44"/>
      <c r="AQ287" s="43"/>
      <c r="AR287" s="43"/>
      <c r="AS287" s="44"/>
      <c r="AT287" s="44"/>
      <c r="AU287" s="44"/>
      <c r="AV287" s="44"/>
      <c r="AW287" s="44"/>
      <c r="AX287" s="44"/>
      <c r="AY287" s="44"/>
      <c r="AZ287" s="44"/>
      <c r="BA287" s="40"/>
      <c r="BB287" s="40"/>
    </row>
    <row r="288" spans="1:54" ht="20.100000000000001" customHeight="1">
      <c r="A288" s="33">
        <v>286</v>
      </c>
      <c r="B288" s="45">
        <v>258</v>
      </c>
      <c r="C288" s="46" t="s">
        <v>724</v>
      </c>
      <c r="D288" s="46" t="s">
        <v>720</v>
      </c>
      <c r="E288" s="23" t="e">
        <f>VLOOKUP(C288,'DANHSACHKSK 2019MSBHYT'!$D$12:$E$336,4,0)</f>
        <v>#REF!</v>
      </c>
      <c r="F288" s="23">
        <v>1964</v>
      </c>
      <c r="G288" s="46" t="s">
        <v>720</v>
      </c>
      <c r="H288" s="23" t="s">
        <v>725</v>
      </c>
      <c r="I288" s="46" t="s">
        <v>303</v>
      </c>
      <c r="J288" s="23">
        <v>1964</v>
      </c>
      <c r="K288" s="25" t="str">
        <f t="shared" si="4"/>
        <v>Nguyễn Tứ Cảnh 1964</v>
      </c>
      <c r="L288" s="276" t="e">
        <f>VLOOKUP(K288,'DANHSACHKSK 2019MSBHYT'!#REF!,2,0)</f>
        <v>#REF!</v>
      </c>
      <c r="M288" s="33">
        <v>286</v>
      </c>
      <c r="N288" s="26" t="s">
        <v>720</v>
      </c>
      <c r="O288" s="46" t="s">
        <v>720</v>
      </c>
      <c r="P288" s="48">
        <v>54</v>
      </c>
      <c r="Q288" s="47"/>
      <c r="R288" s="47">
        <v>1964</v>
      </c>
      <c r="S288" s="47"/>
      <c r="T288" s="47"/>
      <c r="U288" s="36" t="s">
        <v>45</v>
      </c>
      <c r="V288" s="41"/>
      <c r="W288" s="37" t="s">
        <v>45</v>
      </c>
      <c r="X288" s="37"/>
      <c r="Y288" s="37"/>
      <c r="Z288" s="37"/>
      <c r="AA288" s="37"/>
      <c r="AB288" s="37"/>
      <c r="AC288" s="37" t="s">
        <v>45</v>
      </c>
      <c r="AD288" s="37" t="s">
        <v>45</v>
      </c>
      <c r="AE288" s="37" t="s">
        <v>45</v>
      </c>
      <c r="AF288" s="42"/>
      <c r="AG288" s="41"/>
      <c r="AH288" s="41"/>
      <c r="AI288" s="44"/>
      <c r="AJ288" s="43"/>
      <c r="AK288" s="41"/>
      <c r="AL288" s="41"/>
      <c r="AM288" s="49"/>
      <c r="AN288" s="44"/>
      <c r="AO288" s="44"/>
      <c r="AP288" s="44"/>
      <c r="AQ288" s="43"/>
      <c r="AR288" s="43"/>
      <c r="AS288" s="44"/>
      <c r="AT288" s="44"/>
      <c r="AU288" s="44"/>
      <c r="AV288" s="44"/>
      <c r="AW288" s="44"/>
      <c r="AX288" s="44"/>
      <c r="AY288" s="44"/>
      <c r="AZ288" s="44"/>
      <c r="BA288" s="40"/>
      <c r="BB288" s="40"/>
    </row>
    <row r="289" spans="1:54" ht="20.100000000000001" customHeight="1">
      <c r="A289" s="33">
        <v>287</v>
      </c>
      <c r="B289" s="45">
        <v>184</v>
      </c>
      <c r="C289" s="46" t="s">
        <v>726</v>
      </c>
      <c r="D289" s="46" t="s">
        <v>720</v>
      </c>
      <c r="E289" s="23" t="e">
        <f>VLOOKUP(C289,'DANHSACHKSK 2019MSBHYT'!$D$12:$E$336,4,0)</f>
        <v>#REF!</v>
      </c>
      <c r="F289" s="23">
        <v>1980</v>
      </c>
      <c r="G289" s="46" t="s">
        <v>720</v>
      </c>
      <c r="H289" s="23" t="s">
        <v>727</v>
      </c>
      <c r="I289" s="46" t="s">
        <v>43</v>
      </c>
      <c r="J289" s="23">
        <v>1980</v>
      </c>
      <c r="K289" s="25" t="str">
        <f t="shared" si="4"/>
        <v>Trương Hữu Lộc 1980</v>
      </c>
      <c r="L289" s="276" t="e">
        <f>VLOOKUP(K289,'DANHSACHKSK 2019MSBHYT'!#REF!,2,0)</f>
        <v>#REF!</v>
      </c>
      <c r="M289" s="33">
        <v>287</v>
      </c>
      <c r="N289" s="26" t="s">
        <v>720</v>
      </c>
      <c r="O289" s="46" t="s">
        <v>720</v>
      </c>
      <c r="P289" s="48">
        <v>38</v>
      </c>
      <c r="Q289" s="47"/>
      <c r="R289" s="47">
        <v>1980</v>
      </c>
      <c r="S289" s="47"/>
      <c r="T289" s="47"/>
      <c r="U289" s="36" t="s">
        <v>45</v>
      </c>
      <c r="V289" s="41"/>
      <c r="W289" s="37" t="s">
        <v>45</v>
      </c>
      <c r="X289" s="37"/>
      <c r="Y289" s="37"/>
      <c r="Z289" s="37"/>
      <c r="AA289" s="37"/>
      <c r="AB289" s="37"/>
      <c r="AC289" s="37" t="s">
        <v>45</v>
      </c>
      <c r="AD289" s="37" t="s">
        <v>45</v>
      </c>
      <c r="AE289" s="37" t="s">
        <v>45</v>
      </c>
      <c r="AF289" s="42"/>
      <c r="AG289" s="41"/>
      <c r="AH289" s="41"/>
      <c r="AI289" s="44"/>
      <c r="AJ289" s="44">
        <v>1</v>
      </c>
      <c r="AK289" s="41"/>
      <c r="AL289" s="41"/>
      <c r="AM289" s="49"/>
      <c r="AN289" s="44"/>
      <c r="AO289" s="44"/>
      <c r="AP289" s="44"/>
      <c r="AQ289" s="44"/>
      <c r="AR289" s="44"/>
      <c r="AS289" s="44"/>
      <c r="AT289" s="44"/>
      <c r="AU289" s="44"/>
      <c r="AV289" s="44"/>
      <c r="AW289" s="44"/>
      <c r="AX289" s="44"/>
      <c r="AY289" s="44"/>
      <c r="AZ289" s="44"/>
      <c r="BA289" s="40"/>
      <c r="BB289" s="40"/>
    </row>
    <row r="290" spans="1:54" ht="20.100000000000001" customHeight="1">
      <c r="A290" s="33">
        <v>288</v>
      </c>
      <c r="B290" s="45">
        <v>91</v>
      </c>
      <c r="C290" s="46" t="s">
        <v>728</v>
      </c>
      <c r="D290" s="46" t="s">
        <v>720</v>
      </c>
      <c r="E290" s="23" t="e">
        <f>VLOOKUP(C290,'DANHSACHKSK 2019MSBHYT'!$D$12:$E$336,4,0)</f>
        <v>#REF!</v>
      </c>
      <c r="F290" s="23">
        <v>1974</v>
      </c>
      <c r="G290" s="46" t="s">
        <v>720</v>
      </c>
      <c r="H290" s="23" t="s">
        <v>729</v>
      </c>
      <c r="I290" s="46" t="s">
        <v>702</v>
      </c>
      <c r="J290" s="23">
        <v>1974</v>
      </c>
      <c r="K290" s="25" t="str">
        <f t="shared" si="4"/>
        <v>Trần Thị Diễm Thúy 1974</v>
      </c>
      <c r="L290" s="276" t="e">
        <f>VLOOKUP(K290,'DANHSACHKSK 2019MSBHYT'!#REF!,2,0)</f>
        <v>#REF!</v>
      </c>
      <c r="M290" s="33">
        <v>288</v>
      </c>
      <c r="N290" s="26" t="e">
        <v>#N/A</v>
      </c>
      <c r="O290" s="46" t="s">
        <v>720</v>
      </c>
      <c r="P290" s="48"/>
      <c r="Q290" s="47">
        <v>1974</v>
      </c>
      <c r="R290" s="47">
        <v>1974</v>
      </c>
      <c r="S290" s="47">
        <v>44</v>
      </c>
      <c r="T290" s="47">
        <v>1974</v>
      </c>
      <c r="U290" s="36" t="s">
        <v>45</v>
      </c>
      <c r="V290" s="41">
        <v>1</v>
      </c>
      <c r="W290" s="37" t="s">
        <v>45</v>
      </c>
      <c r="X290" s="37"/>
      <c r="Y290" s="37"/>
      <c r="Z290" s="37"/>
      <c r="AA290" s="37">
        <v>1</v>
      </c>
      <c r="AB290" s="37"/>
      <c r="AC290" s="37" t="s">
        <v>45</v>
      </c>
      <c r="AD290" s="37" t="s">
        <v>45</v>
      </c>
      <c r="AE290" s="37" t="s">
        <v>45</v>
      </c>
      <c r="AF290" s="42"/>
      <c r="AG290" s="41"/>
      <c r="AH290" s="41"/>
      <c r="AI290" s="44"/>
      <c r="AJ290" s="44">
        <v>1</v>
      </c>
      <c r="AK290" s="41"/>
      <c r="AL290" s="41"/>
      <c r="AM290" s="49">
        <v>1</v>
      </c>
      <c r="AN290" s="44"/>
      <c r="AO290" s="44">
        <v>1</v>
      </c>
      <c r="AP290" s="44"/>
      <c r="AQ290" s="44"/>
      <c r="AR290" s="44"/>
      <c r="AS290" s="44"/>
      <c r="AT290" s="44"/>
      <c r="AU290" s="44"/>
      <c r="AV290" s="44"/>
      <c r="AW290" s="44"/>
      <c r="AX290" s="44"/>
      <c r="AY290" s="44"/>
      <c r="AZ290" s="44"/>
      <c r="BA290" s="40"/>
      <c r="BB290" s="40"/>
    </row>
    <row r="291" spans="1:54" ht="20.100000000000001" customHeight="1">
      <c r="A291" s="33">
        <v>289</v>
      </c>
      <c r="B291" s="45">
        <v>304</v>
      </c>
      <c r="C291" s="46" t="s">
        <v>730</v>
      </c>
      <c r="D291" s="46" t="s">
        <v>720</v>
      </c>
      <c r="E291" s="23" t="e">
        <f>VLOOKUP(C291,'DANHSACHKSK 2019MSBHYT'!$D$12:$E$336,4,0)</f>
        <v>#REF!</v>
      </c>
      <c r="F291" s="23">
        <v>1990</v>
      </c>
      <c r="G291" s="46" t="s">
        <v>720</v>
      </c>
      <c r="H291" s="23" t="s">
        <v>731</v>
      </c>
      <c r="I291" s="46" t="s">
        <v>416</v>
      </c>
      <c r="J291" s="23">
        <v>1990</v>
      </c>
      <c r="K291" s="25" t="str">
        <f t="shared" si="4"/>
        <v>Hà Thị Hậu 1990</v>
      </c>
      <c r="L291" s="276" t="e">
        <f>VLOOKUP(K291,'DANHSACHKSK 2019MSBHYT'!#REF!,2,0)</f>
        <v>#REF!</v>
      </c>
      <c r="M291" s="33">
        <v>289</v>
      </c>
      <c r="N291" s="26" t="e">
        <v>#N/A</v>
      </c>
      <c r="O291" s="46" t="s">
        <v>720</v>
      </c>
      <c r="P291" s="48"/>
      <c r="Q291" s="47">
        <v>1990</v>
      </c>
      <c r="R291" s="47">
        <v>1990</v>
      </c>
      <c r="S291" s="47">
        <v>28</v>
      </c>
      <c r="T291" s="47">
        <v>1990</v>
      </c>
      <c r="U291" s="36" t="s">
        <v>45</v>
      </c>
      <c r="V291" s="41"/>
      <c r="W291" s="37" t="s">
        <v>45</v>
      </c>
      <c r="X291" s="37"/>
      <c r="Y291" s="37"/>
      <c r="Z291" s="37"/>
      <c r="AA291" s="37">
        <v>1</v>
      </c>
      <c r="AB291" s="37"/>
      <c r="AC291" s="37" t="s">
        <v>45</v>
      </c>
      <c r="AD291" s="37" t="s">
        <v>45</v>
      </c>
      <c r="AE291" s="37" t="s">
        <v>45</v>
      </c>
      <c r="AF291" s="42"/>
      <c r="AG291" s="41"/>
      <c r="AH291" s="41"/>
      <c r="AI291" s="44"/>
      <c r="AJ291" s="44"/>
      <c r="AK291" s="41"/>
      <c r="AL291" s="41"/>
      <c r="AM291" s="49"/>
      <c r="AN291" s="44"/>
      <c r="AO291" s="44"/>
      <c r="AP291" s="44"/>
      <c r="AQ291" s="44"/>
      <c r="AR291" s="44"/>
      <c r="AS291" s="44"/>
      <c r="AT291" s="44"/>
      <c r="AU291" s="44"/>
      <c r="AV291" s="44"/>
      <c r="AW291" s="44"/>
      <c r="AX291" s="44"/>
      <c r="AY291" s="44"/>
      <c r="AZ291" s="44"/>
      <c r="BA291" s="40"/>
      <c r="BB291" s="40"/>
    </row>
    <row r="292" spans="1:54" ht="20.100000000000001" customHeight="1">
      <c r="A292" s="33">
        <v>290</v>
      </c>
      <c r="B292" s="45">
        <v>303</v>
      </c>
      <c r="C292" s="46" t="s">
        <v>732</v>
      </c>
      <c r="D292" s="46" t="s">
        <v>720</v>
      </c>
      <c r="E292" s="23" t="e">
        <f>VLOOKUP(C292,'DANHSACHKSK 2019MSBHYT'!$D$12:$E$336,4,0)</f>
        <v>#REF!</v>
      </c>
      <c r="F292" s="23">
        <v>1988</v>
      </c>
      <c r="G292" s="46" t="s">
        <v>720</v>
      </c>
      <c r="H292" s="23" t="s">
        <v>122</v>
      </c>
      <c r="I292" s="46" t="s">
        <v>187</v>
      </c>
      <c r="J292" s="23">
        <v>1988</v>
      </c>
      <c r="K292" s="25" t="str">
        <f t="shared" si="4"/>
        <v>Nguyễn Thị Trang 1988</v>
      </c>
      <c r="L292" s="276" t="e">
        <f>VLOOKUP(K292,'DANHSACHKSK 2019MSBHYT'!#REF!,2,0)</f>
        <v>#REF!</v>
      </c>
      <c r="M292" s="33">
        <v>290</v>
      </c>
      <c r="N292" s="26" t="e">
        <v>#N/A</v>
      </c>
      <c r="O292" s="46" t="s">
        <v>720</v>
      </c>
      <c r="P292" s="48"/>
      <c r="Q292" s="47">
        <v>1988</v>
      </c>
      <c r="R292" s="47">
        <v>1988</v>
      </c>
      <c r="S292" s="47">
        <v>30</v>
      </c>
      <c r="T292" s="47">
        <v>1988</v>
      </c>
      <c r="U292" s="36" t="s">
        <v>45</v>
      </c>
      <c r="V292" s="41">
        <v>1</v>
      </c>
      <c r="W292" s="37" t="s">
        <v>45</v>
      </c>
      <c r="X292" s="37"/>
      <c r="Y292" s="37"/>
      <c r="Z292" s="37"/>
      <c r="AA292" s="37">
        <v>1</v>
      </c>
      <c r="AB292" s="37">
        <v>1</v>
      </c>
      <c r="AC292" s="37" t="s">
        <v>45</v>
      </c>
      <c r="AD292" s="37" t="s">
        <v>45</v>
      </c>
      <c r="AE292" s="37" t="s">
        <v>45</v>
      </c>
      <c r="AF292" s="42"/>
      <c r="AG292" s="41"/>
      <c r="AH292" s="41"/>
      <c r="AI292" s="44"/>
      <c r="AJ292" s="44"/>
      <c r="AK292" s="41"/>
      <c r="AL292" s="41"/>
      <c r="AM292" s="49"/>
      <c r="AN292" s="44"/>
      <c r="AO292" s="44">
        <v>1</v>
      </c>
      <c r="AP292" s="44"/>
      <c r="AQ292" s="44"/>
      <c r="AR292" s="44"/>
      <c r="AS292" s="44"/>
      <c r="AT292" s="44"/>
      <c r="AU292" s="44"/>
      <c r="AV292" s="44"/>
      <c r="AW292" s="44"/>
      <c r="AX292" s="44"/>
      <c r="AY292" s="44"/>
      <c r="AZ292" s="44"/>
      <c r="BA292" s="40"/>
      <c r="BB292" s="40"/>
    </row>
    <row r="293" spans="1:54" ht="20.100000000000001" customHeight="1">
      <c r="A293" s="33">
        <v>291</v>
      </c>
      <c r="B293" s="45">
        <v>274</v>
      </c>
      <c r="C293" s="46" t="s">
        <v>733</v>
      </c>
      <c r="D293" s="46" t="s">
        <v>735</v>
      </c>
      <c r="E293" s="23" t="e">
        <f>VLOOKUP(C293,'DANHSACHKSK 2019MSBHYT'!$D$12:$E$336,4,0)</f>
        <v>#REF!</v>
      </c>
      <c r="F293" s="23">
        <v>1968</v>
      </c>
      <c r="G293" s="46" t="s">
        <v>735</v>
      </c>
      <c r="H293" s="23" t="s">
        <v>734</v>
      </c>
      <c r="I293" s="46" t="s">
        <v>70</v>
      </c>
      <c r="J293" s="23">
        <v>1968</v>
      </c>
      <c r="K293" s="25" t="str">
        <f t="shared" si="4"/>
        <v>Đỗ Công Thành 1968</v>
      </c>
      <c r="L293" s="276" t="e">
        <f>VLOOKUP(K293,'DANHSACHKSK 2019MSBHYT'!#REF!,2,0)</f>
        <v>#REF!</v>
      </c>
      <c r="M293" s="33">
        <v>291</v>
      </c>
      <c r="N293" s="26" t="s">
        <v>735</v>
      </c>
      <c r="O293" s="46" t="s">
        <v>735</v>
      </c>
      <c r="P293" s="48">
        <v>50</v>
      </c>
      <c r="Q293" s="47"/>
      <c r="R293" s="47">
        <v>1968</v>
      </c>
      <c r="S293" s="47"/>
      <c r="T293" s="47"/>
      <c r="U293" s="36" t="s">
        <v>45</v>
      </c>
      <c r="V293" s="41"/>
      <c r="W293" s="37" t="s">
        <v>45</v>
      </c>
      <c r="X293" s="37"/>
      <c r="Y293" s="37"/>
      <c r="Z293" s="37"/>
      <c r="AA293" s="37"/>
      <c r="AB293" s="37"/>
      <c r="AC293" s="37" t="s">
        <v>45</v>
      </c>
      <c r="AD293" s="37" t="s">
        <v>45</v>
      </c>
      <c r="AE293" s="37" t="s">
        <v>45</v>
      </c>
      <c r="AF293" s="42"/>
      <c r="AG293" s="41"/>
      <c r="AH293" s="41"/>
      <c r="AI293" s="44"/>
      <c r="AJ293" s="44"/>
      <c r="AK293" s="41"/>
      <c r="AL293" s="41"/>
      <c r="AM293" s="49"/>
      <c r="AN293" s="44"/>
      <c r="AO293" s="44"/>
      <c r="AP293" s="44"/>
      <c r="AQ293" s="44"/>
      <c r="AR293" s="44"/>
      <c r="AS293" s="44"/>
      <c r="AT293" s="44"/>
      <c r="AU293" s="44"/>
      <c r="AV293" s="44"/>
      <c r="AW293" s="44"/>
      <c r="AX293" s="44"/>
      <c r="AY293" s="44"/>
      <c r="AZ293" s="44"/>
      <c r="BA293" s="40"/>
      <c r="BB293" s="40"/>
    </row>
    <row r="294" spans="1:54" ht="20.100000000000001" customHeight="1">
      <c r="A294" s="33">
        <v>292</v>
      </c>
      <c r="B294" s="45">
        <v>94</v>
      </c>
      <c r="C294" s="46" t="s">
        <v>736</v>
      </c>
      <c r="D294" s="46" t="s">
        <v>735</v>
      </c>
      <c r="E294" s="23" t="e">
        <f>VLOOKUP(C294,'DANHSACHKSK 2019MSBHYT'!$D$12:$E$336,4,0)</f>
        <v>#REF!</v>
      </c>
      <c r="F294" s="23">
        <v>1974</v>
      </c>
      <c r="G294" s="46" t="s">
        <v>735</v>
      </c>
      <c r="H294" s="23" t="s">
        <v>737</v>
      </c>
      <c r="I294" s="46" t="s">
        <v>142</v>
      </c>
      <c r="J294" s="23">
        <v>1974</v>
      </c>
      <c r="K294" s="25" t="str">
        <f t="shared" si="4"/>
        <v>Lương Thị Thắm 1974</v>
      </c>
      <c r="L294" s="276" t="e">
        <f>VLOOKUP(K294,'DANHSACHKSK 2019MSBHYT'!#REF!,2,0)</f>
        <v>#REF!</v>
      </c>
      <c r="M294" s="33">
        <v>292</v>
      </c>
      <c r="N294" s="26" t="e">
        <v>#N/A</v>
      </c>
      <c r="O294" s="46" t="s">
        <v>735</v>
      </c>
      <c r="P294" s="48"/>
      <c r="Q294" s="47">
        <v>1974</v>
      </c>
      <c r="R294" s="47">
        <v>1974</v>
      </c>
      <c r="S294" s="47">
        <v>44</v>
      </c>
      <c r="T294" s="47">
        <v>1974</v>
      </c>
      <c r="U294" s="36" t="s">
        <v>45</v>
      </c>
      <c r="V294" s="41"/>
      <c r="W294" s="37" t="s">
        <v>45</v>
      </c>
      <c r="X294" s="37"/>
      <c r="Y294" s="37"/>
      <c r="Z294" s="37"/>
      <c r="AA294" s="37" t="s">
        <v>45</v>
      </c>
      <c r="AB294" s="37"/>
      <c r="AC294" s="37" t="s">
        <v>45</v>
      </c>
      <c r="AD294" s="37" t="s">
        <v>45</v>
      </c>
      <c r="AE294" s="37" t="s">
        <v>45</v>
      </c>
      <c r="AF294" s="42"/>
      <c r="AG294" s="41"/>
      <c r="AH294" s="41"/>
      <c r="AI294" s="44"/>
      <c r="AJ294" s="44"/>
      <c r="AK294" s="41"/>
      <c r="AL294" s="41"/>
      <c r="AM294" s="49"/>
      <c r="AN294" s="44"/>
      <c r="AO294" s="44"/>
      <c r="AP294" s="44"/>
      <c r="AQ294" s="44"/>
      <c r="AR294" s="44"/>
      <c r="AS294" s="44"/>
      <c r="AT294" s="44"/>
      <c r="AU294" s="44"/>
      <c r="AV294" s="44"/>
      <c r="AW294" s="44"/>
      <c r="AX294" s="44"/>
      <c r="AY294" s="44"/>
      <c r="AZ294" s="44"/>
      <c r="BA294" s="40"/>
      <c r="BB294" s="40"/>
    </row>
    <row r="295" spans="1:54" ht="20.100000000000001" customHeight="1">
      <c r="A295" s="33">
        <v>293</v>
      </c>
      <c r="B295" s="45">
        <v>97</v>
      </c>
      <c r="C295" s="46" t="s">
        <v>738</v>
      </c>
      <c r="D295" s="46" t="s">
        <v>735</v>
      </c>
      <c r="E295" s="23" t="e">
        <f>VLOOKUP(C295,'DANHSACHKSK 2019MSBHYT'!$D$12:$E$336,4,0)</f>
        <v>#REF!</v>
      </c>
      <c r="F295" s="23">
        <v>1977</v>
      </c>
      <c r="G295" s="46" t="s">
        <v>735</v>
      </c>
      <c r="H295" s="23" t="s">
        <v>132</v>
      </c>
      <c r="I295" s="46" t="s">
        <v>390</v>
      </c>
      <c r="J295" s="23">
        <v>1977</v>
      </c>
      <c r="K295" s="25" t="str">
        <f t="shared" si="4"/>
        <v>Đỗ Thị Tâm 1977</v>
      </c>
      <c r="L295" s="276" t="e">
        <f>VLOOKUP(K295,'DANHSACHKSK 2019MSBHYT'!#REF!,2,0)</f>
        <v>#REF!</v>
      </c>
      <c r="M295" s="33">
        <v>293</v>
      </c>
      <c r="N295" s="26" t="e">
        <v>#N/A</v>
      </c>
      <c r="O295" s="46" t="s">
        <v>735</v>
      </c>
      <c r="P295" s="48"/>
      <c r="Q295" s="47">
        <v>1977</v>
      </c>
      <c r="R295" s="47">
        <v>1977</v>
      </c>
      <c r="S295" s="47">
        <v>41</v>
      </c>
      <c r="T295" s="47">
        <v>1977</v>
      </c>
      <c r="U295" s="36" t="s">
        <v>45</v>
      </c>
      <c r="V295" s="41"/>
      <c r="W295" s="37" t="s">
        <v>45</v>
      </c>
      <c r="X295" s="37"/>
      <c r="Y295" s="37"/>
      <c r="Z295" s="37"/>
      <c r="AA295" s="37" t="s">
        <v>45</v>
      </c>
      <c r="AB295" s="37"/>
      <c r="AC295" s="37" t="s">
        <v>45</v>
      </c>
      <c r="AD295" s="37" t="s">
        <v>45</v>
      </c>
      <c r="AE295" s="37" t="s">
        <v>45</v>
      </c>
      <c r="AF295" s="42"/>
      <c r="AG295" s="41"/>
      <c r="AH295" s="41"/>
      <c r="AI295" s="44"/>
      <c r="AJ295" s="43"/>
      <c r="AK295" s="41"/>
      <c r="AL295" s="41"/>
      <c r="AM295" s="50"/>
      <c r="AN295" s="44"/>
      <c r="AO295" s="44"/>
      <c r="AP295" s="44"/>
      <c r="AQ295" s="44"/>
      <c r="AR295" s="44"/>
      <c r="AS295" s="44"/>
      <c r="AT295" s="44"/>
      <c r="AU295" s="44"/>
      <c r="AV295" s="44"/>
      <c r="AW295" s="44"/>
      <c r="AX295" s="44"/>
      <c r="AY295" s="44"/>
      <c r="AZ295" s="44"/>
      <c r="BA295" s="40"/>
      <c r="BB295" s="40"/>
    </row>
    <row r="296" spans="1:54" ht="20.100000000000001" customHeight="1">
      <c r="A296" s="33">
        <v>294</v>
      </c>
      <c r="B296" s="45">
        <v>37</v>
      </c>
      <c r="C296" s="46" t="s">
        <v>739</v>
      </c>
      <c r="D296" s="46" t="s">
        <v>742</v>
      </c>
      <c r="E296" s="23" t="e">
        <f>VLOOKUP(C296,'DANHSACHKSK 2019MSBHYT'!$D$12:$E$336,4,0)</f>
        <v>#REF!</v>
      </c>
      <c r="F296" s="23">
        <v>1970</v>
      </c>
      <c r="G296" s="46" t="s">
        <v>742</v>
      </c>
      <c r="H296" s="23" t="s">
        <v>740</v>
      </c>
      <c r="I296" s="46" t="s">
        <v>741</v>
      </c>
      <c r="J296" s="23">
        <v>1970</v>
      </c>
      <c r="K296" s="25" t="str">
        <f t="shared" si="4"/>
        <v>Trang Thị Xuân Uyên 1970</v>
      </c>
      <c r="L296" s="276" t="e">
        <f>VLOOKUP(K296,'DANHSACHKSK 2019MSBHYT'!#REF!,2,0)</f>
        <v>#REF!</v>
      </c>
      <c r="M296" s="33">
        <v>294</v>
      </c>
      <c r="N296" s="26" t="e">
        <v>#N/A</v>
      </c>
      <c r="O296" s="46" t="s">
        <v>742</v>
      </c>
      <c r="P296" s="48"/>
      <c r="Q296" s="47">
        <v>1970</v>
      </c>
      <c r="R296" s="47">
        <v>1970</v>
      </c>
      <c r="S296" s="47">
        <v>48</v>
      </c>
      <c r="T296" s="47">
        <v>1970</v>
      </c>
      <c r="U296" s="36" t="s">
        <v>45</v>
      </c>
      <c r="V296" s="41">
        <v>1</v>
      </c>
      <c r="W296" s="37" t="s">
        <v>45</v>
      </c>
      <c r="X296" s="37"/>
      <c r="Y296" s="37"/>
      <c r="Z296" s="37"/>
      <c r="AA296" s="37"/>
      <c r="AB296" s="37"/>
      <c r="AC296" s="37" t="s">
        <v>45</v>
      </c>
      <c r="AD296" s="37" t="s">
        <v>45</v>
      </c>
      <c r="AE296" s="37" t="s">
        <v>45</v>
      </c>
      <c r="AF296" s="42" t="s">
        <v>45</v>
      </c>
      <c r="AG296" s="41"/>
      <c r="AH296" s="41"/>
      <c r="AI296" s="44">
        <v>1</v>
      </c>
      <c r="AJ296" s="44"/>
      <c r="AK296" s="41">
        <v>1</v>
      </c>
      <c r="AL296" s="41"/>
      <c r="AM296" s="49">
        <v>1</v>
      </c>
      <c r="AN296" s="44"/>
      <c r="AO296" s="44"/>
      <c r="AP296" s="44"/>
      <c r="AQ296" s="44"/>
      <c r="AR296" s="44"/>
      <c r="AS296" s="44"/>
      <c r="AT296" s="44"/>
      <c r="AU296" s="44"/>
      <c r="AV296" s="44"/>
      <c r="AW296" s="44"/>
      <c r="AX296" s="44"/>
      <c r="AY296" s="44"/>
      <c r="AZ296" s="44"/>
      <c r="BA296" s="40"/>
      <c r="BB296" s="40"/>
    </row>
    <row r="297" spans="1:54" ht="20.100000000000001" customHeight="1">
      <c r="A297" s="33">
        <v>295</v>
      </c>
      <c r="B297" s="45">
        <v>38</v>
      </c>
      <c r="C297" s="46" t="s">
        <v>743</v>
      </c>
      <c r="D297" s="46" t="s">
        <v>742</v>
      </c>
      <c r="E297" s="23" t="e">
        <f>VLOOKUP(C297,'DANHSACHKSK 2019MSBHYT'!$D$12:$E$336,4,0)</f>
        <v>#REF!</v>
      </c>
      <c r="F297" s="23">
        <v>1982</v>
      </c>
      <c r="G297" s="46" t="s">
        <v>742</v>
      </c>
      <c r="H297" s="23" t="s">
        <v>744</v>
      </c>
      <c r="I297" s="46" t="s">
        <v>61</v>
      </c>
      <c r="J297" s="23">
        <v>1982</v>
      </c>
      <c r="K297" s="25" t="str">
        <f t="shared" si="4"/>
        <v>Bùi Thị Lan Anh 1982</v>
      </c>
      <c r="L297" s="276" t="e">
        <f>VLOOKUP(K297,'DANHSACHKSK 2019MSBHYT'!#REF!,2,0)</f>
        <v>#REF!</v>
      </c>
      <c r="M297" s="33">
        <v>295</v>
      </c>
      <c r="N297" s="26" t="e">
        <v>#N/A</v>
      </c>
      <c r="O297" s="46" t="s">
        <v>742</v>
      </c>
      <c r="P297" s="48"/>
      <c r="Q297" s="47">
        <v>1982</v>
      </c>
      <c r="R297" s="47">
        <v>1982</v>
      </c>
      <c r="S297" s="47">
        <v>36</v>
      </c>
      <c r="T297" s="47">
        <v>1982</v>
      </c>
      <c r="U297" s="36" t="s">
        <v>45</v>
      </c>
      <c r="V297" s="42">
        <v>1</v>
      </c>
      <c r="W297" s="37" t="s">
        <v>45</v>
      </c>
      <c r="X297" s="37"/>
      <c r="Y297" s="37"/>
      <c r="Z297" s="37"/>
      <c r="AA297" s="37"/>
      <c r="AB297" s="37"/>
      <c r="AC297" s="37" t="s">
        <v>45</v>
      </c>
      <c r="AD297" s="37" t="s">
        <v>45</v>
      </c>
      <c r="AE297" s="37" t="s">
        <v>45</v>
      </c>
      <c r="AF297" s="42" t="s">
        <v>45</v>
      </c>
      <c r="AG297" s="41"/>
      <c r="AH297" s="41"/>
      <c r="AI297" s="44">
        <v>1</v>
      </c>
      <c r="AJ297" s="44"/>
      <c r="AK297" s="41">
        <v>1</v>
      </c>
      <c r="AL297" s="41"/>
      <c r="AM297" s="49"/>
      <c r="AN297" s="44"/>
      <c r="AO297" s="44"/>
      <c r="AP297" s="44"/>
      <c r="AQ297" s="44" t="s">
        <v>745</v>
      </c>
      <c r="AR297" s="44"/>
      <c r="AS297" s="44"/>
      <c r="AT297" s="44"/>
      <c r="AU297" s="44"/>
      <c r="AV297" s="44"/>
      <c r="AW297" s="44"/>
      <c r="AX297" s="44"/>
      <c r="AY297" s="44"/>
      <c r="AZ297" s="44"/>
      <c r="BA297" s="40"/>
      <c r="BB297" s="40"/>
    </row>
    <row r="298" spans="1:54" ht="20.100000000000001" customHeight="1">
      <c r="A298" s="33">
        <v>296</v>
      </c>
      <c r="B298" s="45">
        <v>39</v>
      </c>
      <c r="C298" s="46" t="s">
        <v>746</v>
      </c>
      <c r="D298" s="46" t="s">
        <v>742</v>
      </c>
      <c r="E298" s="23" t="e">
        <f>VLOOKUP(C298,'DANHSACHKSK 2019MSBHYT'!$D$12:$E$336,4,0)</f>
        <v>#N/A</v>
      </c>
      <c r="F298" s="47">
        <v>1981</v>
      </c>
      <c r="G298" s="46" t="s">
        <v>742</v>
      </c>
      <c r="H298" s="23" t="s">
        <v>285</v>
      </c>
      <c r="I298" s="46" t="s">
        <v>747</v>
      </c>
      <c r="J298" s="47">
        <v>1981</v>
      </c>
      <c r="K298" s="25" t="str">
        <f t="shared" si="4"/>
        <v>Lê Thị Huyền 1981</v>
      </c>
      <c r="L298" s="276" t="e">
        <f>VLOOKUP(K298,'DANHSACHKSK 2019MSBHYT'!#REF!,2,0)</f>
        <v>#REF!</v>
      </c>
      <c r="M298" s="33">
        <v>296</v>
      </c>
      <c r="N298" s="26" t="e">
        <v>#N/A</v>
      </c>
      <c r="O298" s="46" t="s">
        <v>742</v>
      </c>
      <c r="P298" s="48"/>
      <c r="Q298" s="47">
        <v>1981</v>
      </c>
      <c r="R298" s="47">
        <v>1981</v>
      </c>
      <c r="S298" s="47">
        <v>37</v>
      </c>
      <c r="T298" s="47">
        <v>1981</v>
      </c>
      <c r="U298" s="36" t="s">
        <v>45</v>
      </c>
      <c r="V298" s="41">
        <v>1</v>
      </c>
      <c r="W298" s="37" t="s">
        <v>45</v>
      </c>
      <c r="X298" s="37"/>
      <c r="Y298" s="37"/>
      <c r="Z298" s="37"/>
      <c r="AA298" s="37"/>
      <c r="AB298" s="37"/>
      <c r="AC298" s="37" t="s">
        <v>45</v>
      </c>
      <c r="AD298" s="37" t="s">
        <v>45</v>
      </c>
      <c r="AE298" s="37" t="s">
        <v>45</v>
      </c>
      <c r="AF298" s="42" t="s">
        <v>45</v>
      </c>
      <c r="AG298" s="41"/>
      <c r="AH298" s="41"/>
      <c r="AI298" s="44">
        <v>1</v>
      </c>
      <c r="AJ298" s="44"/>
      <c r="AK298" s="41">
        <v>1</v>
      </c>
      <c r="AL298" s="41"/>
      <c r="AM298" s="49"/>
      <c r="AN298" s="44"/>
      <c r="AO298" s="44"/>
      <c r="AP298" s="44"/>
      <c r="AQ298" s="44" t="s">
        <v>745</v>
      </c>
      <c r="AR298" s="43"/>
      <c r="AS298" s="44"/>
      <c r="AT298" s="44"/>
      <c r="AU298" s="44"/>
      <c r="AV298" s="44"/>
      <c r="AW298" s="44"/>
      <c r="AX298" s="54"/>
      <c r="AY298" s="44"/>
      <c r="AZ298" s="44"/>
      <c r="BA298" s="40"/>
      <c r="BB298" s="40"/>
    </row>
    <row r="299" spans="1:54" ht="20.100000000000001" customHeight="1">
      <c r="A299" s="33">
        <v>297</v>
      </c>
      <c r="B299" s="45">
        <v>65</v>
      </c>
      <c r="C299" s="46" t="s">
        <v>748</v>
      </c>
      <c r="D299" s="46" t="s">
        <v>151</v>
      </c>
      <c r="E299" s="23" t="e">
        <f>VLOOKUP(C299,'DANHSACHKSK 2019MSBHYT'!$D$12:$E$336,4,0)</f>
        <v>#N/A</v>
      </c>
      <c r="F299" s="47">
        <v>1979</v>
      </c>
      <c r="G299" s="46" t="s">
        <v>151</v>
      </c>
      <c r="H299" s="23" t="s">
        <v>122</v>
      </c>
      <c r="I299" s="46" t="s">
        <v>749</v>
      </c>
      <c r="J299" s="47">
        <v>1979</v>
      </c>
      <c r="K299" s="25" t="str">
        <f t="shared" si="4"/>
        <v>Nguyễn Thị Nhuận 1979</v>
      </c>
      <c r="L299" s="276" t="e">
        <f>VLOOKUP(K299,'DANHSACHKSK 2019MSBHYT'!#REF!,2,0)</f>
        <v>#REF!</v>
      </c>
      <c r="M299" s="33">
        <v>297</v>
      </c>
      <c r="N299" s="26" t="e">
        <v>#N/A</v>
      </c>
      <c r="O299" s="46" t="s">
        <v>151</v>
      </c>
      <c r="P299" s="48"/>
      <c r="Q299" s="47">
        <v>1979</v>
      </c>
      <c r="R299" s="47">
        <v>1979</v>
      </c>
      <c r="S299" s="47">
        <v>39</v>
      </c>
      <c r="T299" s="47">
        <v>1979</v>
      </c>
      <c r="U299" s="36" t="s">
        <v>45</v>
      </c>
      <c r="V299" s="41"/>
      <c r="W299" s="37" t="s">
        <v>45</v>
      </c>
      <c r="X299" s="37"/>
      <c r="Y299" s="37"/>
      <c r="Z299" s="37"/>
      <c r="AA299" s="37">
        <v>1</v>
      </c>
      <c r="AB299" s="37"/>
      <c r="AC299" s="37" t="s">
        <v>45</v>
      </c>
      <c r="AD299" s="37" t="s">
        <v>45</v>
      </c>
      <c r="AE299" s="37" t="s">
        <v>45</v>
      </c>
      <c r="AF299" s="42"/>
      <c r="AG299" s="41"/>
      <c r="AH299" s="41"/>
      <c r="AI299" s="44"/>
      <c r="AJ299" s="44"/>
      <c r="AK299" s="41"/>
      <c r="AL299" s="41"/>
      <c r="AM299" s="49"/>
      <c r="AN299" s="44"/>
      <c r="AO299" s="44"/>
      <c r="AP299" s="44"/>
      <c r="AQ299" s="44"/>
      <c r="AR299" s="44"/>
      <c r="AS299" s="44"/>
      <c r="AT299" s="44"/>
      <c r="AU299" s="44"/>
      <c r="AV299" s="44"/>
      <c r="AW299" s="44"/>
      <c r="AX299" s="44"/>
      <c r="AY299" s="44"/>
      <c r="AZ299" s="44"/>
      <c r="BA299" s="40"/>
      <c r="BB299" s="40"/>
    </row>
    <row r="300" spans="1:54" ht="20.100000000000001" customHeight="1">
      <c r="A300" s="33">
        <v>298</v>
      </c>
      <c r="B300" s="45">
        <v>329</v>
      </c>
      <c r="C300" s="46" t="s">
        <v>750</v>
      </c>
      <c r="D300" s="46" t="s">
        <v>151</v>
      </c>
      <c r="E300" s="23" t="e">
        <f>VLOOKUP(C300,'DANHSACHKSK 2019MSBHYT'!$D$12:$E$336,4,0)</f>
        <v>#N/A</v>
      </c>
      <c r="F300" s="47">
        <v>1973</v>
      </c>
      <c r="G300" s="46" t="s">
        <v>151</v>
      </c>
      <c r="H300" s="23" t="s">
        <v>122</v>
      </c>
      <c r="I300" s="46" t="s">
        <v>712</v>
      </c>
      <c r="J300" s="47">
        <v>1973</v>
      </c>
      <c r="K300" s="25" t="str">
        <f t="shared" si="4"/>
        <v>Nguyễn Thị Thuỳ 1973</v>
      </c>
      <c r="L300" s="276" t="e">
        <f>VLOOKUP(K300,'DANHSACHKSK 2019MSBHYT'!#REF!,2,0)</f>
        <v>#REF!</v>
      </c>
      <c r="M300" s="33">
        <v>298</v>
      </c>
      <c r="N300" s="26" t="e">
        <v>#N/A</v>
      </c>
      <c r="O300" s="46" t="s">
        <v>151</v>
      </c>
      <c r="P300" s="48"/>
      <c r="Q300" s="47">
        <v>1973</v>
      </c>
      <c r="R300" s="47">
        <v>1973</v>
      </c>
      <c r="S300" s="47">
        <v>44</v>
      </c>
      <c r="T300" s="47">
        <v>1973</v>
      </c>
      <c r="U300" s="36" t="s">
        <v>45</v>
      </c>
      <c r="V300" s="41"/>
      <c r="W300" s="37" t="s">
        <v>45</v>
      </c>
      <c r="X300" s="37"/>
      <c r="Y300" s="37"/>
      <c r="Z300" s="37"/>
      <c r="AA300" s="37">
        <v>1</v>
      </c>
      <c r="AB300" s="37"/>
      <c r="AC300" s="37" t="s">
        <v>45</v>
      </c>
      <c r="AD300" s="37" t="s">
        <v>45</v>
      </c>
      <c r="AE300" s="37" t="s">
        <v>45</v>
      </c>
      <c r="AF300" s="42"/>
      <c r="AG300" s="41"/>
      <c r="AH300" s="41"/>
      <c r="AI300" s="44"/>
      <c r="AJ300" s="44"/>
      <c r="AK300" s="41"/>
      <c r="AL300" s="41"/>
      <c r="AM300" s="49"/>
      <c r="AN300" s="44"/>
      <c r="AO300" s="44"/>
      <c r="AP300" s="44"/>
      <c r="AQ300" s="43"/>
      <c r="AR300" s="43"/>
      <c r="AS300" s="44"/>
      <c r="AT300" s="44"/>
      <c r="AU300" s="44"/>
      <c r="AV300" s="44"/>
      <c r="AW300" s="44"/>
      <c r="AX300" s="54"/>
      <c r="AY300" s="44"/>
      <c r="AZ300" s="44"/>
      <c r="BA300" s="40"/>
      <c r="BB300" s="40"/>
    </row>
    <row r="301" spans="1:54" ht="20.100000000000001" customHeight="1">
      <c r="A301" s="33">
        <v>299</v>
      </c>
      <c r="B301" s="45">
        <v>305</v>
      </c>
      <c r="C301" s="46" t="s">
        <v>751</v>
      </c>
      <c r="D301" s="46" t="s">
        <v>318</v>
      </c>
      <c r="E301" s="23" t="e">
        <f>VLOOKUP(C301,'DANHSACHKSK 2019MSBHYT'!$D$12:$E$336,4,0)</f>
        <v>#REF!</v>
      </c>
      <c r="F301" s="23">
        <v>1975</v>
      </c>
      <c r="G301" s="46" t="s">
        <v>318</v>
      </c>
      <c r="H301" s="23" t="s">
        <v>621</v>
      </c>
      <c r="I301" s="46" t="s">
        <v>61</v>
      </c>
      <c r="J301" s="23">
        <v>1975</v>
      </c>
      <c r="K301" s="25" t="str">
        <f t="shared" si="4"/>
        <v>Nguyễn Thị Ngọc Anh 1975</v>
      </c>
      <c r="L301" s="276" t="e">
        <f>VLOOKUP(K301,'DANHSACHKSK 2019MSBHYT'!#REF!,2,0)</f>
        <v>#REF!</v>
      </c>
      <c r="M301" s="33">
        <v>299</v>
      </c>
      <c r="N301" s="26" t="e">
        <v>#N/A</v>
      </c>
      <c r="O301" s="46" t="s">
        <v>318</v>
      </c>
      <c r="P301" s="48"/>
      <c r="Q301" s="47">
        <v>1975</v>
      </c>
      <c r="R301" s="47">
        <v>1975</v>
      </c>
      <c r="S301" s="47">
        <v>42</v>
      </c>
      <c r="T301" s="47">
        <v>1975</v>
      </c>
      <c r="U301" s="36" t="s">
        <v>45</v>
      </c>
      <c r="V301" s="41"/>
      <c r="W301" s="37" t="s">
        <v>45</v>
      </c>
      <c r="X301" s="37"/>
      <c r="Y301" s="37"/>
      <c r="Z301" s="37"/>
      <c r="AA301" s="37">
        <v>1</v>
      </c>
      <c r="AB301" s="37"/>
      <c r="AC301" s="37" t="s">
        <v>45</v>
      </c>
      <c r="AD301" s="37" t="s">
        <v>45</v>
      </c>
      <c r="AE301" s="37" t="s">
        <v>45</v>
      </c>
      <c r="AF301" s="42"/>
      <c r="AG301" s="41"/>
      <c r="AH301" s="41"/>
      <c r="AI301" s="44"/>
      <c r="AJ301" s="44"/>
      <c r="AK301" s="41"/>
      <c r="AL301" s="41"/>
      <c r="AM301" s="49"/>
      <c r="AN301" s="44"/>
      <c r="AO301" s="44"/>
      <c r="AP301" s="44"/>
      <c r="AQ301" s="43"/>
      <c r="AR301" s="43"/>
      <c r="AS301" s="44"/>
      <c r="AT301" s="44"/>
      <c r="AU301" s="44"/>
      <c r="AV301" s="44"/>
      <c r="AW301" s="44"/>
      <c r="AX301" s="54"/>
      <c r="AY301" s="44"/>
      <c r="AZ301" s="44"/>
      <c r="BA301" s="40"/>
      <c r="BB301" s="40"/>
    </row>
    <row r="302" spans="1:54" ht="20.100000000000001" customHeight="1">
      <c r="A302" s="33">
        <v>300</v>
      </c>
      <c r="B302" s="45">
        <v>277</v>
      </c>
      <c r="C302" s="46" t="s">
        <v>752</v>
      </c>
      <c r="D302" s="46" t="s">
        <v>151</v>
      </c>
      <c r="E302" s="23" t="e">
        <f>VLOOKUP(C302,'DANHSACHKSK 2019MSBHYT'!$D$12:$E$336,4,0)</f>
        <v>#N/A</v>
      </c>
      <c r="F302" s="47">
        <v>1995</v>
      </c>
      <c r="G302" s="46" t="s">
        <v>151</v>
      </c>
      <c r="H302" s="23" t="s">
        <v>752</v>
      </c>
      <c r="I302" s="46"/>
      <c r="J302" s="47">
        <v>1995</v>
      </c>
      <c r="K302" s="25" t="str">
        <f t="shared" si="4"/>
        <v>Phạm Huỳnh Kim Ngân  1995</v>
      </c>
      <c r="L302" s="276" t="e">
        <f>VLOOKUP(K302,'DANHSACHKSK 2019MSBHYT'!#REF!,2,0)</f>
        <v>#REF!</v>
      </c>
      <c r="M302" s="33">
        <v>300</v>
      </c>
      <c r="N302" s="26" t="e">
        <v>#N/A</v>
      </c>
      <c r="O302" s="46" t="s">
        <v>151</v>
      </c>
      <c r="P302" s="48"/>
      <c r="Q302" s="47">
        <v>1995</v>
      </c>
      <c r="R302" s="47">
        <v>1995</v>
      </c>
      <c r="S302" s="47">
        <v>23</v>
      </c>
      <c r="T302" s="47">
        <v>1995</v>
      </c>
      <c r="U302" s="36" t="s">
        <v>45</v>
      </c>
      <c r="V302" s="41"/>
      <c r="W302" s="37" t="s">
        <v>45</v>
      </c>
      <c r="X302" s="37"/>
      <c r="Y302" s="37"/>
      <c r="Z302" s="37"/>
      <c r="AA302" s="37" t="s">
        <v>45</v>
      </c>
      <c r="AB302" s="37"/>
      <c r="AC302" s="37" t="s">
        <v>45</v>
      </c>
      <c r="AD302" s="37" t="s">
        <v>45</v>
      </c>
      <c r="AE302" s="37" t="s">
        <v>45</v>
      </c>
      <c r="AF302" s="42"/>
      <c r="AG302" s="41"/>
      <c r="AH302" s="41"/>
      <c r="AI302" s="43"/>
      <c r="AJ302" s="43"/>
      <c r="AK302" s="42"/>
      <c r="AL302" s="42"/>
      <c r="AM302" s="50"/>
      <c r="AN302" s="44"/>
      <c r="AO302" s="44"/>
      <c r="AP302" s="44"/>
      <c r="AQ302" s="44"/>
      <c r="AR302" s="44"/>
      <c r="AS302" s="44"/>
      <c r="AT302" s="44"/>
      <c r="AU302" s="44"/>
      <c r="AV302" s="44"/>
      <c r="AW302" s="44"/>
      <c r="AX302" s="44"/>
      <c r="AY302" s="44"/>
      <c r="AZ302" s="44"/>
      <c r="BA302" s="40"/>
      <c r="BB302" s="40"/>
    </row>
    <row r="303" spans="1:54" ht="20.100000000000001" customHeight="1">
      <c r="A303" s="33">
        <v>301</v>
      </c>
      <c r="B303" s="45">
        <v>287</v>
      </c>
      <c r="C303" s="46" t="s">
        <v>753</v>
      </c>
      <c r="D303" s="46" t="s">
        <v>754</v>
      </c>
      <c r="E303" s="23" t="e">
        <f>VLOOKUP(C303,'DANHSACHKSK 2019MSBHYT'!$D$12:$E$336,4,0)</f>
        <v>#REF!</v>
      </c>
      <c r="F303" s="23">
        <v>1972</v>
      </c>
      <c r="G303" s="46" t="s">
        <v>754</v>
      </c>
      <c r="H303" s="23" t="s">
        <v>243</v>
      </c>
      <c r="I303" s="46" t="s">
        <v>348</v>
      </c>
      <c r="J303" s="23">
        <v>1972</v>
      </c>
      <c r="K303" s="25" t="str">
        <f t="shared" si="4"/>
        <v>Nguyễn Trọng Nghĩa 1972</v>
      </c>
      <c r="L303" s="276" t="e">
        <f>VLOOKUP(K303,'DANHSACHKSK 2019MSBHYT'!#REF!,2,0)</f>
        <v>#REF!</v>
      </c>
      <c r="M303" s="33">
        <v>301</v>
      </c>
      <c r="N303" s="26" t="s">
        <v>754</v>
      </c>
      <c r="O303" s="46" t="s">
        <v>754</v>
      </c>
      <c r="P303" s="35">
        <v>46</v>
      </c>
      <c r="Q303" s="47"/>
      <c r="R303" s="34">
        <v>1972</v>
      </c>
      <c r="S303" s="47"/>
      <c r="T303" s="47"/>
      <c r="U303" s="36" t="s">
        <v>45</v>
      </c>
      <c r="V303" s="41"/>
      <c r="W303" s="37" t="s">
        <v>45</v>
      </c>
      <c r="X303" s="37"/>
      <c r="Y303" s="37"/>
      <c r="Z303" s="37"/>
      <c r="AA303" s="37"/>
      <c r="AB303" s="37"/>
      <c r="AC303" s="37" t="s">
        <v>45</v>
      </c>
      <c r="AD303" s="37" t="s">
        <v>45</v>
      </c>
      <c r="AE303" s="37" t="s">
        <v>45</v>
      </c>
      <c r="AF303" s="42"/>
      <c r="AG303" s="41"/>
      <c r="AH303" s="41"/>
      <c r="AI303" s="44">
        <v>1</v>
      </c>
      <c r="AJ303" s="44">
        <v>1</v>
      </c>
      <c r="AK303" s="41">
        <v>1</v>
      </c>
      <c r="AL303" s="41"/>
      <c r="AM303" s="49">
        <v>1</v>
      </c>
      <c r="AN303" s="43"/>
      <c r="AO303" s="44"/>
      <c r="AP303" s="44"/>
      <c r="AQ303" s="44"/>
      <c r="AR303" s="44"/>
      <c r="AS303" s="44"/>
      <c r="AT303" s="44"/>
      <c r="AU303" s="44"/>
      <c r="AV303" s="44"/>
      <c r="AW303" s="44"/>
      <c r="AX303" s="44"/>
      <c r="AY303" s="44"/>
      <c r="AZ303" s="44"/>
      <c r="BA303" s="40"/>
      <c r="BB303" s="40">
        <v>1</v>
      </c>
    </row>
    <row r="304" spans="1:54" ht="20.100000000000001" customHeight="1">
      <c r="A304" s="33">
        <v>302</v>
      </c>
      <c r="B304" s="45">
        <v>291</v>
      </c>
      <c r="C304" s="46" t="s">
        <v>755</v>
      </c>
      <c r="D304" s="46" t="s">
        <v>754</v>
      </c>
      <c r="E304" s="23" t="e">
        <f>VLOOKUP(C304,'DANHSACHKSK 2019MSBHYT'!$D$12:$E$336,4,0)</f>
        <v>#N/A</v>
      </c>
      <c r="F304" s="47">
        <v>1980</v>
      </c>
      <c r="G304" s="46" t="s">
        <v>754</v>
      </c>
      <c r="H304" s="23" t="s">
        <v>756</v>
      </c>
      <c r="I304" s="46" t="s">
        <v>702</v>
      </c>
      <c r="J304" s="47">
        <v>1980</v>
      </c>
      <c r="K304" s="25" t="str">
        <f t="shared" si="4"/>
        <v>Lưu Thị Thúy 1980</v>
      </c>
      <c r="L304" s="276" t="e">
        <f>VLOOKUP(K304,'DANHSACHKSK 2019MSBHYT'!#REF!,2,0)</f>
        <v>#REF!</v>
      </c>
      <c r="M304" s="33">
        <v>302</v>
      </c>
      <c r="N304" s="26" t="e">
        <v>#N/A</v>
      </c>
      <c r="O304" s="46" t="s">
        <v>754</v>
      </c>
      <c r="P304" s="48"/>
      <c r="Q304" s="47">
        <v>1980</v>
      </c>
      <c r="R304" s="47">
        <v>1980</v>
      </c>
      <c r="S304" s="47">
        <v>38</v>
      </c>
      <c r="T304" s="47">
        <v>1980</v>
      </c>
      <c r="U304" s="36" t="s">
        <v>45</v>
      </c>
      <c r="V304" s="41">
        <v>1</v>
      </c>
      <c r="W304" s="37" t="s">
        <v>45</v>
      </c>
      <c r="X304" s="37"/>
      <c r="Y304" s="37"/>
      <c r="Z304" s="37"/>
      <c r="AA304" s="37"/>
      <c r="AB304" s="37"/>
      <c r="AC304" s="37" t="s">
        <v>45</v>
      </c>
      <c r="AD304" s="37" t="s">
        <v>45</v>
      </c>
      <c r="AE304" s="37" t="s">
        <v>45</v>
      </c>
      <c r="AF304" s="42"/>
      <c r="AG304" s="41"/>
      <c r="AH304" s="41"/>
      <c r="AI304" s="44"/>
      <c r="AJ304" s="44"/>
      <c r="AK304" s="41"/>
      <c r="AL304" s="41"/>
      <c r="AM304" s="49"/>
      <c r="AN304" s="44"/>
      <c r="AO304" s="44"/>
      <c r="AP304" s="43"/>
      <c r="AQ304" s="44"/>
      <c r="AR304" s="44"/>
      <c r="AS304" s="44"/>
      <c r="AT304" s="44"/>
      <c r="AU304" s="44"/>
      <c r="AV304" s="44"/>
      <c r="AW304" s="44"/>
      <c r="AX304" s="44"/>
      <c r="AY304" s="44"/>
      <c r="AZ304" s="44"/>
      <c r="BA304" s="40"/>
      <c r="BB304" s="40"/>
    </row>
    <row r="305" spans="1:54" ht="20.100000000000001" customHeight="1">
      <c r="A305" s="33">
        <v>303</v>
      </c>
      <c r="B305" s="45">
        <v>299</v>
      </c>
      <c r="C305" s="46" t="s">
        <v>757</v>
      </c>
      <c r="D305" s="46" t="s">
        <v>754</v>
      </c>
      <c r="E305" s="23" t="e">
        <f>VLOOKUP(C305,'DANHSACHKSK 2019MSBHYT'!$D$12:$E$336,4,0)</f>
        <v>#REF!</v>
      </c>
      <c r="F305" s="23">
        <v>1989</v>
      </c>
      <c r="G305" s="46" t="s">
        <v>754</v>
      </c>
      <c r="H305" s="23" t="s">
        <v>758</v>
      </c>
      <c r="I305" s="46" t="s">
        <v>80</v>
      </c>
      <c r="J305" s="23">
        <v>1989</v>
      </c>
      <c r="K305" s="25" t="str">
        <f t="shared" si="4"/>
        <v>Bùi Ánh Tuyết 1989</v>
      </c>
      <c r="L305" s="276" t="e">
        <f>VLOOKUP(K305,'DANHSACHKSK 2019MSBHYT'!#REF!,2,0)</f>
        <v>#REF!</v>
      </c>
      <c r="M305" s="33">
        <v>303</v>
      </c>
      <c r="N305" s="26" t="e">
        <v>#N/A</v>
      </c>
      <c r="O305" s="46" t="s">
        <v>754</v>
      </c>
      <c r="P305" s="48"/>
      <c r="Q305" s="47">
        <v>1989</v>
      </c>
      <c r="R305" s="47">
        <v>1989</v>
      </c>
      <c r="S305" s="47">
        <v>29</v>
      </c>
      <c r="T305" s="47">
        <v>1989</v>
      </c>
      <c r="U305" s="36" t="s">
        <v>45</v>
      </c>
      <c r="V305" s="41">
        <v>1</v>
      </c>
      <c r="W305" s="37" t="s">
        <v>45</v>
      </c>
      <c r="X305" s="37"/>
      <c r="Y305" s="37"/>
      <c r="Z305" s="37"/>
      <c r="AA305" s="37"/>
      <c r="AB305" s="37"/>
      <c r="AC305" s="37" t="s">
        <v>45</v>
      </c>
      <c r="AD305" s="37" t="s">
        <v>45</v>
      </c>
      <c r="AE305" s="37" t="s">
        <v>45</v>
      </c>
      <c r="AF305" s="42"/>
      <c r="AG305" s="41"/>
      <c r="AH305" s="41"/>
      <c r="AI305" s="44"/>
      <c r="AJ305" s="44"/>
      <c r="AK305" s="41"/>
      <c r="AL305" s="41"/>
      <c r="AM305" s="49"/>
      <c r="AN305" s="44"/>
      <c r="AO305" s="44"/>
      <c r="AP305" s="44"/>
      <c r="AQ305" s="44"/>
      <c r="AR305" s="44"/>
      <c r="AS305" s="44"/>
      <c r="AT305" s="44"/>
      <c r="AU305" s="44"/>
      <c r="AV305" s="44"/>
      <c r="AW305" s="44"/>
      <c r="AX305" s="44"/>
      <c r="AY305" s="44"/>
      <c r="AZ305" s="44"/>
      <c r="BA305" s="40"/>
      <c r="BB305" s="40"/>
    </row>
    <row r="306" spans="1:54" ht="20.100000000000001" customHeight="1">
      <c r="A306" s="33">
        <v>304</v>
      </c>
      <c r="B306" s="45">
        <v>306</v>
      </c>
      <c r="C306" s="46" t="s">
        <v>759</v>
      </c>
      <c r="D306" s="46" t="s">
        <v>754</v>
      </c>
      <c r="E306" s="23" t="e">
        <f>VLOOKUP(C306,'DANHSACHKSK 2019MSBHYT'!$D$12:$E$336,4,0)</f>
        <v>#REF!</v>
      </c>
      <c r="F306" s="23">
        <v>1982</v>
      </c>
      <c r="G306" s="46" t="s">
        <v>754</v>
      </c>
      <c r="H306" s="23" t="s">
        <v>760</v>
      </c>
      <c r="I306" s="46" t="s">
        <v>761</v>
      </c>
      <c r="J306" s="23">
        <v>1982</v>
      </c>
      <c r="K306" s="25" t="str">
        <f t="shared" si="4"/>
        <v>Phạm Quỳnh Như 1982</v>
      </c>
      <c r="L306" s="276" t="e">
        <f>VLOOKUP(K306,'DANHSACHKSK 2019MSBHYT'!#REF!,2,0)</f>
        <v>#REF!</v>
      </c>
      <c r="M306" s="33">
        <v>304</v>
      </c>
      <c r="N306" s="26" t="e">
        <v>#N/A</v>
      </c>
      <c r="O306" s="46" t="s">
        <v>754</v>
      </c>
      <c r="P306" s="48"/>
      <c r="Q306" s="47">
        <v>1982</v>
      </c>
      <c r="R306" s="47">
        <v>1982</v>
      </c>
      <c r="S306" s="47">
        <v>36</v>
      </c>
      <c r="T306" s="47">
        <v>1982</v>
      </c>
      <c r="U306" s="36" t="s">
        <v>45</v>
      </c>
      <c r="V306" s="41">
        <v>1</v>
      </c>
      <c r="W306" s="37" t="s">
        <v>45</v>
      </c>
      <c r="X306" s="37"/>
      <c r="Y306" s="37"/>
      <c r="Z306" s="37"/>
      <c r="AA306" s="37">
        <v>1</v>
      </c>
      <c r="AB306" s="37"/>
      <c r="AC306" s="37" t="s">
        <v>45</v>
      </c>
      <c r="AD306" s="37" t="s">
        <v>45</v>
      </c>
      <c r="AE306" s="37" t="s">
        <v>45</v>
      </c>
      <c r="AF306" s="42"/>
      <c r="AG306" s="41"/>
      <c r="AH306" s="41"/>
      <c r="AI306" s="44">
        <v>1</v>
      </c>
      <c r="AJ306" s="44"/>
      <c r="AK306" s="42">
        <v>1</v>
      </c>
      <c r="AL306" s="42"/>
      <c r="AM306" s="49"/>
      <c r="AN306" s="44"/>
      <c r="AO306" s="44">
        <v>1</v>
      </c>
      <c r="AP306" s="44"/>
      <c r="AQ306" s="44"/>
      <c r="AR306" s="44"/>
      <c r="AS306" s="44"/>
      <c r="AT306" s="44"/>
      <c r="AU306" s="44"/>
      <c r="AV306" s="44"/>
      <c r="AW306" s="44"/>
      <c r="AX306" s="44"/>
      <c r="AY306" s="44"/>
      <c r="AZ306" s="44"/>
      <c r="BA306" s="40"/>
      <c r="BB306" s="40"/>
    </row>
    <row r="307" spans="1:54" ht="20.100000000000001" customHeight="1">
      <c r="A307" s="33">
        <v>305</v>
      </c>
      <c r="B307" s="45">
        <v>307</v>
      </c>
      <c r="C307" s="46" t="s">
        <v>762</v>
      </c>
      <c r="D307" s="46" t="s">
        <v>754</v>
      </c>
      <c r="E307" s="23" t="e">
        <f>VLOOKUP(C307,'DANHSACHKSK 2019MSBHYT'!$D$12:$E$336,4,0)</f>
        <v>#N/A</v>
      </c>
      <c r="F307" s="47">
        <v>1980</v>
      </c>
      <c r="G307" s="46" t="s">
        <v>754</v>
      </c>
      <c r="H307" s="23" t="s">
        <v>53</v>
      </c>
      <c r="I307" s="46" t="s">
        <v>215</v>
      </c>
      <c r="J307" s="47">
        <v>1980</v>
      </c>
      <c r="K307" s="25" t="str">
        <f t="shared" si="4"/>
        <v>Lê Xuân Thủy 1980</v>
      </c>
      <c r="L307" s="276" t="e">
        <f>VLOOKUP(K307,'DANHSACHKSK 2019MSBHYT'!#REF!,2,0)</f>
        <v>#REF!</v>
      </c>
      <c r="M307" s="33">
        <v>305</v>
      </c>
      <c r="N307" s="26" t="e">
        <v>#N/A</v>
      </c>
      <c r="O307" s="46" t="s">
        <v>754</v>
      </c>
      <c r="P307" s="48"/>
      <c r="Q307" s="47">
        <v>1980</v>
      </c>
      <c r="R307" s="47">
        <v>1980</v>
      </c>
      <c r="S307" s="47">
        <v>38</v>
      </c>
      <c r="T307" s="47">
        <v>1980</v>
      </c>
      <c r="U307" s="36" t="s">
        <v>45</v>
      </c>
      <c r="V307" s="42"/>
      <c r="W307" s="37" t="s">
        <v>45</v>
      </c>
      <c r="X307" s="37"/>
      <c r="Y307" s="37"/>
      <c r="Z307" s="37"/>
      <c r="AA307" s="37">
        <v>1</v>
      </c>
      <c r="AB307" s="37"/>
      <c r="AC307" s="37" t="s">
        <v>45</v>
      </c>
      <c r="AD307" s="37" t="s">
        <v>45</v>
      </c>
      <c r="AE307" s="37" t="s">
        <v>45</v>
      </c>
      <c r="AF307" s="42"/>
      <c r="AG307" s="41"/>
      <c r="AH307" s="41"/>
      <c r="AI307" s="44"/>
      <c r="AJ307" s="43"/>
      <c r="AK307" s="42"/>
      <c r="AL307" s="42"/>
      <c r="AM307" s="49"/>
      <c r="AN307" s="44"/>
      <c r="AO307" s="44"/>
      <c r="AP307" s="44"/>
      <c r="AQ307" s="44"/>
      <c r="AR307" s="44"/>
      <c r="AS307" s="44"/>
      <c r="AT307" s="44"/>
      <c r="AU307" s="44"/>
      <c r="AV307" s="44"/>
      <c r="AW307" s="44"/>
      <c r="AX307" s="43"/>
      <c r="AY307" s="44"/>
      <c r="AZ307" s="44"/>
      <c r="BA307" s="40"/>
      <c r="BB307" s="40"/>
    </row>
    <row r="308" spans="1:54" ht="20.100000000000001" customHeight="1">
      <c r="A308" s="33">
        <v>306</v>
      </c>
      <c r="B308" s="45">
        <v>309</v>
      </c>
      <c r="C308" s="46" t="s">
        <v>763</v>
      </c>
      <c r="D308" s="46" t="s">
        <v>754</v>
      </c>
      <c r="E308" s="23" t="e">
        <f>VLOOKUP(C308,'DANHSACHKSK 2019MSBHYT'!$D$12:$E$336,4,0)</f>
        <v>#N/A</v>
      </c>
      <c r="F308" s="47">
        <v>1984</v>
      </c>
      <c r="G308" s="46" t="s">
        <v>754</v>
      </c>
      <c r="H308" s="23" t="s">
        <v>764</v>
      </c>
      <c r="I308" s="46" t="s">
        <v>390</v>
      </c>
      <c r="J308" s="47">
        <v>1984</v>
      </c>
      <c r="K308" s="25" t="str">
        <f t="shared" si="4"/>
        <v>Phạm Thị Gia Tâm 1984</v>
      </c>
      <c r="L308" s="276" t="e">
        <f>VLOOKUP(K308,'DANHSACHKSK 2019MSBHYT'!#REF!,2,0)</f>
        <v>#REF!</v>
      </c>
      <c r="M308" s="33">
        <v>306</v>
      </c>
      <c r="N308" s="26" t="e">
        <v>#N/A</v>
      </c>
      <c r="O308" s="46" t="s">
        <v>754</v>
      </c>
      <c r="P308" s="48"/>
      <c r="Q308" s="47">
        <v>1984</v>
      </c>
      <c r="R308" s="47">
        <v>1984</v>
      </c>
      <c r="S308" s="47">
        <v>34</v>
      </c>
      <c r="T308" s="47">
        <v>1984</v>
      </c>
      <c r="U308" s="36" t="s">
        <v>45</v>
      </c>
      <c r="V308" s="42"/>
      <c r="W308" s="37" t="s">
        <v>45</v>
      </c>
      <c r="X308" s="37"/>
      <c r="Y308" s="37"/>
      <c r="Z308" s="37"/>
      <c r="AA308" s="37">
        <v>1</v>
      </c>
      <c r="AB308" s="37"/>
      <c r="AC308" s="37" t="s">
        <v>45</v>
      </c>
      <c r="AD308" s="37" t="s">
        <v>45</v>
      </c>
      <c r="AE308" s="37" t="s">
        <v>45</v>
      </c>
      <c r="AF308" s="42"/>
      <c r="AG308" s="41"/>
      <c r="AH308" s="41"/>
      <c r="AI308" s="44"/>
      <c r="AJ308" s="44"/>
      <c r="AK308" s="42"/>
      <c r="AL308" s="42"/>
      <c r="AM308" s="49"/>
      <c r="AN308" s="44"/>
      <c r="AO308" s="44">
        <v>1</v>
      </c>
      <c r="AP308" s="44"/>
      <c r="AQ308" s="44"/>
      <c r="AR308" s="44"/>
      <c r="AS308" s="44"/>
      <c r="AT308" s="44"/>
      <c r="AU308" s="44"/>
      <c r="AV308" s="44"/>
      <c r="AW308" s="44"/>
      <c r="AX308" s="44"/>
      <c r="AY308" s="44"/>
      <c r="AZ308" s="44"/>
      <c r="BA308" s="40"/>
      <c r="BB308" s="40"/>
    </row>
    <row r="309" spans="1:54" ht="20.100000000000001" customHeight="1">
      <c r="A309" s="33">
        <v>307</v>
      </c>
      <c r="B309" s="45">
        <v>312</v>
      </c>
      <c r="C309" s="46" t="s">
        <v>765</v>
      </c>
      <c r="D309" s="46" t="s">
        <v>754</v>
      </c>
      <c r="E309" s="23" t="e">
        <f>VLOOKUP(C309,'DANHSACHKSK 2019MSBHYT'!$D$12:$E$336,4,0)</f>
        <v>#REF!</v>
      </c>
      <c r="F309" s="23">
        <v>1977</v>
      </c>
      <c r="G309" s="46" t="s">
        <v>754</v>
      </c>
      <c r="H309" s="23" t="s">
        <v>766</v>
      </c>
      <c r="I309" s="46" t="s">
        <v>295</v>
      </c>
      <c r="J309" s="23">
        <v>1977</v>
      </c>
      <c r="K309" s="25" t="str">
        <f t="shared" si="4"/>
        <v>Trịnh Hoàng Hiệp 1977</v>
      </c>
      <c r="L309" s="276" t="e">
        <f>VLOOKUP(K309,'DANHSACHKSK 2019MSBHYT'!#REF!,2,0)</f>
        <v>#REF!</v>
      </c>
      <c r="M309" s="33">
        <v>307</v>
      </c>
      <c r="N309" s="26" t="s">
        <v>754</v>
      </c>
      <c r="O309" s="46" t="s">
        <v>754</v>
      </c>
      <c r="P309" s="48">
        <v>41</v>
      </c>
      <c r="Q309" s="47"/>
      <c r="R309" s="47">
        <v>1977</v>
      </c>
      <c r="S309" s="47"/>
      <c r="T309" s="47"/>
      <c r="U309" s="36" t="s">
        <v>45</v>
      </c>
      <c r="V309" s="42"/>
      <c r="W309" s="37" t="s">
        <v>45</v>
      </c>
      <c r="X309" s="37"/>
      <c r="Y309" s="37"/>
      <c r="Z309" s="37"/>
      <c r="AA309" s="37"/>
      <c r="AB309" s="37">
        <v>1</v>
      </c>
      <c r="AC309" s="37" t="s">
        <v>45</v>
      </c>
      <c r="AD309" s="37" t="s">
        <v>45</v>
      </c>
      <c r="AE309" s="37" t="s">
        <v>45</v>
      </c>
      <c r="AF309" s="42"/>
      <c r="AG309" s="41"/>
      <c r="AH309" s="41"/>
      <c r="AI309" s="44">
        <v>1</v>
      </c>
      <c r="AJ309" s="44"/>
      <c r="AK309" s="42">
        <v>1</v>
      </c>
      <c r="AL309" s="42">
        <v>1</v>
      </c>
      <c r="AM309" s="49">
        <v>1</v>
      </c>
      <c r="AN309" s="44"/>
      <c r="AO309" s="43"/>
      <c r="AP309" s="44">
        <v>1</v>
      </c>
      <c r="AQ309" s="44"/>
      <c r="AR309" s="44"/>
      <c r="AS309" s="44"/>
      <c r="AT309" s="44"/>
      <c r="AU309" s="44"/>
      <c r="AV309" s="44"/>
      <c r="AW309" s="44"/>
      <c r="AX309" s="44"/>
      <c r="AY309" s="44"/>
      <c r="AZ309" s="44"/>
      <c r="BA309" s="40"/>
      <c r="BB309" s="40"/>
    </row>
    <row r="310" spans="1:54" ht="20.100000000000001" customHeight="1">
      <c r="A310" s="33">
        <v>308</v>
      </c>
      <c r="B310" s="45">
        <v>315</v>
      </c>
      <c r="C310" s="46" t="s">
        <v>767</v>
      </c>
      <c r="D310" s="46" t="s">
        <v>754</v>
      </c>
      <c r="E310" s="23" t="e">
        <f>VLOOKUP(C310,'DANHSACHKSK 2019MSBHYT'!$D$12:$E$336,4,0)</f>
        <v>#REF!</v>
      </c>
      <c r="F310" s="23">
        <v>1983</v>
      </c>
      <c r="G310" s="46" t="s">
        <v>754</v>
      </c>
      <c r="H310" s="23" t="s">
        <v>768</v>
      </c>
      <c r="I310" s="46" t="s">
        <v>173</v>
      </c>
      <c r="J310" s="23">
        <v>1983</v>
      </c>
      <c r="K310" s="25" t="str">
        <f t="shared" si="4"/>
        <v>Lê Thị Thu Thảo 1983</v>
      </c>
      <c r="L310" s="276" t="e">
        <f>VLOOKUP(K310,'DANHSACHKSK 2019MSBHYT'!#REF!,2,0)</f>
        <v>#REF!</v>
      </c>
      <c r="M310" s="33">
        <v>308</v>
      </c>
      <c r="N310" s="26" t="e">
        <v>#N/A</v>
      </c>
      <c r="O310" s="46" t="s">
        <v>754</v>
      </c>
      <c r="P310" s="48"/>
      <c r="Q310" s="47">
        <v>1983</v>
      </c>
      <c r="R310" s="47">
        <v>1983</v>
      </c>
      <c r="S310" s="47">
        <v>35</v>
      </c>
      <c r="T310" s="47">
        <v>1983</v>
      </c>
      <c r="U310" s="36" t="s">
        <v>45</v>
      </c>
      <c r="V310" s="42"/>
      <c r="W310" s="37" t="s">
        <v>45</v>
      </c>
      <c r="X310" s="37"/>
      <c r="Y310" s="37"/>
      <c r="Z310" s="37"/>
      <c r="AA310" s="37">
        <v>1</v>
      </c>
      <c r="AB310" s="37"/>
      <c r="AC310" s="37" t="s">
        <v>45</v>
      </c>
      <c r="AD310" s="37" t="s">
        <v>45</v>
      </c>
      <c r="AE310" s="37" t="s">
        <v>45</v>
      </c>
      <c r="AF310" s="42"/>
      <c r="AG310" s="41"/>
      <c r="AH310" s="41"/>
      <c r="AI310" s="43"/>
      <c r="AJ310" s="44"/>
      <c r="AK310" s="41"/>
      <c r="AL310" s="41"/>
      <c r="AM310" s="49"/>
      <c r="AN310" s="44"/>
      <c r="AO310" s="44"/>
      <c r="AP310" s="44"/>
      <c r="AQ310" s="43"/>
      <c r="AR310" s="43"/>
      <c r="AS310" s="44"/>
      <c r="AT310" s="44"/>
      <c r="AU310" s="44"/>
      <c r="AV310" s="44"/>
      <c r="AW310" s="44"/>
      <c r="AX310" s="54"/>
      <c r="AY310" s="44"/>
      <c r="AZ310" s="44"/>
      <c r="BA310" s="40"/>
      <c r="BB310" s="40"/>
    </row>
    <row r="311" spans="1:54" ht="20.100000000000001" customHeight="1">
      <c r="A311" s="33">
        <v>309</v>
      </c>
      <c r="B311" s="45">
        <v>318</v>
      </c>
      <c r="C311" s="46" t="s">
        <v>769</v>
      </c>
      <c r="D311" s="46" t="s">
        <v>754</v>
      </c>
      <c r="E311" s="23" t="e">
        <f>VLOOKUP(C311,'DANHSACHKSK 2019MSBHYT'!$D$12:$E$336,4,0)</f>
        <v>#REF!</v>
      </c>
      <c r="F311" s="23">
        <v>1980</v>
      </c>
      <c r="G311" s="46" t="s">
        <v>754</v>
      </c>
      <c r="H311" s="23" t="s">
        <v>770</v>
      </c>
      <c r="I311" s="46" t="s">
        <v>187</v>
      </c>
      <c r="J311" s="23">
        <v>1980</v>
      </c>
      <c r="K311" s="25" t="str">
        <f t="shared" si="4"/>
        <v>Lữ Xuân Trang 1980</v>
      </c>
      <c r="L311" s="276" t="e">
        <f>VLOOKUP(K311,'DANHSACHKSK 2019MSBHYT'!#REF!,2,0)</f>
        <v>#REF!</v>
      </c>
      <c r="M311" s="33">
        <v>309</v>
      </c>
      <c r="N311" s="26" t="e">
        <v>#N/A</v>
      </c>
      <c r="O311" s="46" t="s">
        <v>754</v>
      </c>
      <c r="P311" s="48"/>
      <c r="Q311" s="47">
        <v>1980</v>
      </c>
      <c r="R311" s="47">
        <v>1980</v>
      </c>
      <c r="S311" s="47">
        <v>38</v>
      </c>
      <c r="T311" s="47">
        <v>1980</v>
      </c>
      <c r="U311" s="36" t="s">
        <v>45</v>
      </c>
      <c r="V311" s="42"/>
      <c r="W311" s="37" t="s">
        <v>45</v>
      </c>
      <c r="X311" s="37"/>
      <c r="Y311" s="37"/>
      <c r="Z311" s="37"/>
      <c r="AA311" s="37">
        <v>1</v>
      </c>
      <c r="AB311" s="37"/>
      <c r="AC311" s="37" t="s">
        <v>45</v>
      </c>
      <c r="AD311" s="37" t="s">
        <v>45</v>
      </c>
      <c r="AE311" s="37" t="s">
        <v>45</v>
      </c>
      <c r="AF311" s="42"/>
      <c r="AG311" s="41"/>
      <c r="AH311" s="41"/>
      <c r="AI311" s="44"/>
      <c r="AJ311" s="44"/>
      <c r="AK311" s="41"/>
      <c r="AL311" s="41"/>
      <c r="AM311" s="49"/>
      <c r="AN311" s="44"/>
      <c r="AO311" s="44"/>
      <c r="AP311" s="44"/>
      <c r="AQ311" s="44"/>
      <c r="AR311" s="44"/>
      <c r="AS311" s="44"/>
      <c r="AT311" s="44"/>
      <c r="AU311" s="44"/>
      <c r="AV311" s="44"/>
      <c r="AW311" s="44"/>
      <c r="AX311" s="44"/>
      <c r="AY311" s="44"/>
      <c r="AZ311" s="44"/>
      <c r="BA311" s="40"/>
      <c r="BB311" s="40"/>
    </row>
    <row r="312" spans="1:54" ht="20.100000000000001" customHeight="1">
      <c r="A312" s="33">
        <v>310</v>
      </c>
      <c r="B312" s="45">
        <v>327</v>
      </c>
      <c r="C312" s="46" t="s">
        <v>771</v>
      </c>
      <c r="D312" s="46" t="s">
        <v>754</v>
      </c>
      <c r="E312" s="23" t="e">
        <f>VLOOKUP(C312,'DANHSACHKSK 2019MSBHYT'!$D$12:$E$336,4,0)</f>
        <v>#REF!</v>
      </c>
      <c r="F312" s="23">
        <v>1990</v>
      </c>
      <c r="G312" s="46" t="s">
        <v>754</v>
      </c>
      <c r="H312" s="23" t="s">
        <v>772</v>
      </c>
      <c r="I312" s="46" t="s">
        <v>77</v>
      </c>
      <c r="J312" s="23">
        <v>1990</v>
      </c>
      <c r="K312" s="25" t="str">
        <f t="shared" si="4"/>
        <v>Đào Anh Tuấn 1990</v>
      </c>
      <c r="L312" s="276" t="e">
        <f>VLOOKUP(K312,'DANHSACHKSK 2019MSBHYT'!#REF!,2,0)</f>
        <v>#REF!</v>
      </c>
      <c r="M312" s="33">
        <v>310</v>
      </c>
      <c r="N312" s="26" t="s">
        <v>754</v>
      </c>
      <c r="O312" s="46" t="s">
        <v>754</v>
      </c>
      <c r="P312" s="48">
        <v>28</v>
      </c>
      <c r="Q312" s="47"/>
      <c r="R312" s="47">
        <v>1990</v>
      </c>
      <c r="S312" s="47"/>
      <c r="T312" s="47"/>
      <c r="U312" s="36" t="s">
        <v>45</v>
      </c>
      <c r="V312" s="41"/>
      <c r="W312" s="37" t="s">
        <v>45</v>
      </c>
      <c r="X312" s="37"/>
      <c r="Y312" s="37"/>
      <c r="Z312" s="37"/>
      <c r="AA312" s="37"/>
      <c r="AB312" s="37"/>
      <c r="AC312" s="37" t="s">
        <v>45</v>
      </c>
      <c r="AD312" s="37" t="s">
        <v>45</v>
      </c>
      <c r="AE312" s="37" t="s">
        <v>45</v>
      </c>
      <c r="AF312" s="42"/>
      <c r="AG312" s="41">
        <v>1</v>
      </c>
      <c r="AH312" s="41"/>
      <c r="AI312" s="44"/>
      <c r="AJ312" s="44"/>
      <c r="AK312" s="41">
        <v>1</v>
      </c>
      <c r="AL312" s="41"/>
      <c r="AM312" s="49"/>
      <c r="AN312" s="44"/>
      <c r="AO312" s="44"/>
      <c r="AP312" s="44">
        <v>1</v>
      </c>
      <c r="AQ312" s="44">
        <v>1</v>
      </c>
      <c r="AR312" s="44"/>
      <c r="AS312" s="44"/>
      <c r="AT312" s="44">
        <v>1</v>
      </c>
      <c r="AU312" s="44">
        <v>1</v>
      </c>
      <c r="AV312" s="44"/>
      <c r="AW312" s="44"/>
      <c r="AX312" s="44"/>
      <c r="AY312" s="44">
        <v>1</v>
      </c>
      <c r="AZ312" s="44">
        <v>1</v>
      </c>
      <c r="BA312" s="40">
        <v>1</v>
      </c>
      <c r="BB312" s="40"/>
    </row>
    <row r="313" spans="1:54" ht="20.100000000000001" customHeight="1">
      <c r="A313" s="33">
        <v>311</v>
      </c>
      <c r="B313" s="45">
        <v>339</v>
      </c>
      <c r="C313" s="46" t="s">
        <v>773</v>
      </c>
      <c r="D313" s="46" t="s">
        <v>754</v>
      </c>
      <c r="E313" s="23" t="e">
        <f>VLOOKUP(C313,'DANHSACHKSK 2019MSBHYT'!$D$12:$E$336,4,0)</f>
        <v>#REF!</v>
      </c>
      <c r="F313" s="23">
        <v>1990</v>
      </c>
      <c r="G313" s="46" t="s">
        <v>754</v>
      </c>
      <c r="H313" s="23" t="s">
        <v>774</v>
      </c>
      <c r="I313" s="46" t="s">
        <v>664</v>
      </c>
      <c r="J313" s="23">
        <v>1990</v>
      </c>
      <c r="K313" s="25" t="str">
        <f t="shared" si="4"/>
        <v>Võ Thị Kim Thư 1990</v>
      </c>
      <c r="L313" s="276" t="e">
        <f>VLOOKUP(K313,'DANHSACHKSK 2019MSBHYT'!#REF!,2,0)</f>
        <v>#REF!</v>
      </c>
      <c r="M313" s="33">
        <v>311</v>
      </c>
      <c r="N313" s="26" t="e">
        <v>#N/A</v>
      </c>
      <c r="O313" s="46" t="s">
        <v>754</v>
      </c>
      <c r="P313" s="48"/>
      <c r="Q313" s="47">
        <v>1990</v>
      </c>
      <c r="R313" s="47">
        <v>1990</v>
      </c>
      <c r="S313" s="47">
        <v>28</v>
      </c>
      <c r="T313" s="47">
        <v>1990</v>
      </c>
      <c r="U313" s="36" t="s">
        <v>45</v>
      </c>
      <c r="V313" s="41"/>
      <c r="W313" s="37" t="s">
        <v>45</v>
      </c>
      <c r="X313" s="37"/>
      <c r="Y313" s="37"/>
      <c r="Z313" s="37"/>
      <c r="AA313" s="37" t="s">
        <v>45</v>
      </c>
      <c r="AB313" s="37"/>
      <c r="AC313" s="37" t="s">
        <v>45</v>
      </c>
      <c r="AD313" s="37" t="s">
        <v>45</v>
      </c>
      <c r="AE313" s="37" t="s">
        <v>45</v>
      </c>
      <c r="AF313" s="42"/>
      <c r="AG313" s="41"/>
      <c r="AH313" s="41"/>
      <c r="AI313" s="44"/>
      <c r="AJ313" s="44"/>
      <c r="AK313" s="41"/>
      <c r="AL313" s="41"/>
      <c r="AM313" s="49"/>
      <c r="AN313" s="44"/>
      <c r="AO313" s="44"/>
      <c r="AP313" s="44"/>
      <c r="AQ313" s="44"/>
      <c r="AR313" s="44"/>
      <c r="AS313" s="44"/>
      <c r="AT313" s="44"/>
      <c r="AU313" s="44"/>
      <c r="AV313" s="44"/>
      <c r="AW313" s="44"/>
      <c r="AX313" s="44"/>
      <c r="AY313" s="44"/>
      <c r="AZ313" s="44"/>
      <c r="BA313" s="40"/>
      <c r="BB313" s="40"/>
    </row>
    <row r="314" spans="1:54" ht="20.100000000000001" customHeight="1">
      <c r="A314" s="72">
        <v>312</v>
      </c>
      <c r="B314" s="45">
        <v>409</v>
      </c>
      <c r="C314" s="46" t="s">
        <v>775</v>
      </c>
      <c r="D314" s="46" t="s">
        <v>754</v>
      </c>
      <c r="E314" s="23" t="e">
        <f>VLOOKUP(C314,'DANHSACHKSK 2019MSBHYT'!$D$12:$E$336,4,0)</f>
        <v>#REF!</v>
      </c>
      <c r="F314" s="23">
        <v>1905</v>
      </c>
      <c r="G314" s="46" t="s">
        <v>754</v>
      </c>
      <c r="H314" s="23" t="s">
        <v>776</v>
      </c>
      <c r="I314" s="46" t="s">
        <v>777</v>
      </c>
      <c r="J314" s="23">
        <v>1905</v>
      </c>
      <c r="K314" s="25" t="str">
        <f t="shared" si="4"/>
        <v>Nguyễn Mỹ Tiên 1905</v>
      </c>
      <c r="L314" s="276" t="e">
        <f>VLOOKUP(K314,'DANHSACHKSK 2019MSBHYT'!#REF!,2,0)</f>
        <v>#REF!</v>
      </c>
      <c r="M314" s="72">
        <v>312</v>
      </c>
      <c r="N314" s="26" t="e">
        <v>#N/A</v>
      </c>
      <c r="O314" s="46" t="s">
        <v>754</v>
      </c>
      <c r="P314" s="74"/>
      <c r="Q314" s="73">
        <v>1990</v>
      </c>
      <c r="R314" s="73">
        <v>1990</v>
      </c>
      <c r="S314" s="73">
        <v>28</v>
      </c>
      <c r="T314" s="73">
        <v>1990</v>
      </c>
      <c r="U314" s="75" t="s">
        <v>45</v>
      </c>
      <c r="V314" s="76"/>
      <c r="W314" s="77" t="s">
        <v>45</v>
      </c>
      <c r="X314" s="77"/>
      <c r="Y314" s="77"/>
      <c r="Z314" s="77"/>
      <c r="AA314" s="77">
        <v>1</v>
      </c>
      <c r="AB314" s="77"/>
      <c r="AC314" s="77" t="s">
        <v>45</v>
      </c>
      <c r="AD314" s="77" t="s">
        <v>45</v>
      </c>
      <c r="AE314" s="77" t="s">
        <v>45</v>
      </c>
      <c r="AF314" s="78"/>
      <c r="AG314" s="76"/>
      <c r="AH314" s="76"/>
      <c r="AI314" s="79"/>
      <c r="AJ314" s="79"/>
      <c r="AK314" s="76"/>
      <c r="AL314" s="76"/>
      <c r="AM314" s="80"/>
      <c r="AN314" s="79"/>
      <c r="AO314" s="81"/>
      <c r="AP314" s="79"/>
      <c r="AQ314" s="79"/>
      <c r="AR314" s="79"/>
      <c r="AS314" s="79"/>
      <c r="AT314" s="81"/>
      <c r="AU314" s="81"/>
      <c r="AV314" s="79"/>
      <c r="AW314" s="79"/>
      <c r="AX314" s="79"/>
      <c r="AY314" s="79"/>
      <c r="AZ314" s="81"/>
      <c r="BA314" s="82"/>
      <c r="BB314" s="82"/>
    </row>
    <row r="315" spans="1:54" ht="20.100000000000001" customHeight="1">
      <c r="A315" s="83">
        <v>313</v>
      </c>
      <c r="B315" s="45">
        <v>410</v>
      </c>
      <c r="C315" s="46" t="s">
        <v>778</v>
      </c>
      <c r="D315" s="46" t="s">
        <v>754</v>
      </c>
      <c r="E315" s="23" t="e">
        <f>VLOOKUP(C315,'DANHSACHKSK 2019MSBHYT'!$D$12:$E$336,4,0)</f>
        <v>#N/A</v>
      </c>
      <c r="F315" s="84">
        <v>1985</v>
      </c>
      <c r="G315" s="46" t="s">
        <v>754</v>
      </c>
      <c r="H315" s="23" t="s">
        <v>779</v>
      </c>
      <c r="I315" s="46" t="s">
        <v>130</v>
      </c>
      <c r="J315" s="84">
        <v>1985</v>
      </c>
      <c r="K315" s="25" t="str">
        <f t="shared" si="4"/>
        <v>Trần Thị Ngọc Dung 1985</v>
      </c>
      <c r="L315" s="276" t="e">
        <f>VLOOKUP(K315,'DANHSACHKSK 2019MSBHYT'!#REF!,2,0)</f>
        <v>#REF!</v>
      </c>
      <c r="M315" s="83">
        <v>313</v>
      </c>
      <c r="N315" s="26" t="e">
        <v>#N/A</v>
      </c>
      <c r="O315" s="46" t="s">
        <v>754</v>
      </c>
      <c r="P315" s="84"/>
      <c r="Q315" s="84">
        <v>1985</v>
      </c>
      <c r="R315" s="84">
        <v>1985</v>
      </c>
      <c r="S315" s="84">
        <v>33</v>
      </c>
      <c r="T315" s="84">
        <v>1985</v>
      </c>
      <c r="U315" s="85" t="s">
        <v>45</v>
      </c>
      <c r="V315" s="86"/>
      <c r="W315" s="87" t="s">
        <v>45</v>
      </c>
      <c r="X315" s="87"/>
      <c r="Y315" s="87"/>
      <c r="Z315" s="87"/>
      <c r="AA315" s="87">
        <v>1</v>
      </c>
      <c r="AB315" s="87"/>
      <c r="AC315" s="87" t="s">
        <v>45</v>
      </c>
      <c r="AD315" s="87" t="s">
        <v>45</v>
      </c>
      <c r="AE315" s="87" t="s">
        <v>45</v>
      </c>
      <c r="AF315" s="88"/>
      <c r="AG315" s="86"/>
      <c r="AH315" s="86"/>
      <c r="AI315" s="89"/>
      <c r="AJ315" s="89"/>
      <c r="AK315" s="88"/>
      <c r="AL315" s="88"/>
      <c r="AM315" s="90"/>
      <c r="AN315" s="91"/>
      <c r="AO315" s="91"/>
      <c r="AP315" s="91"/>
      <c r="AQ315" s="89"/>
      <c r="AR315" s="89"/>
      <c r="AS315" s="91"/>
      <c r="AT315" s="91"/>
      <c r="AU315" s="91"/>
      <c r="AV315" s="91"/>
      <c r="AW315" s="91"/>
      <c r="AX315" s="91"/>
      <c r="AY315" s="91"/>
      <c r="AZ315" s="91"/>
    </row>
    <row r="316" spans="1:54" ht="20.100000000000001" customHeight="1">
      <c r="A316" s="83">
        <v>314</v>
      </c>
      <c r="B316" s="45">
        <v>269</v>
      </c>
      <c r="C316" s="46" t="s">
        <v>780</v>
      </c>
      <c r="D316" s="46" t="s">
        <v>782</v>
      </c>
      <c r="E316" s="23" t="e">
        <f>VLOOKUP(C316,'DANHSACHKSK 2019MSBHYT'!$D$12:$E$336,4,0)</f>
        <v>#N/A</v>
      </c>
      <c r="F316" s="92">
        <v>1959</v>
      </c>
      <c r="G316" s="46" t="s">
        <v>782</v>
      </c>
      <c r="H316" s="23" t="s">
        <v>781</v>
      </c>
      <c r="I316" s="46" t="s">
        <v>248</v>
      </c>
      <c r="J316" s="92">
        <v>1959</v>
      </c>
      <c r="K316" s="25" t="str">
        <f t="shared" si="4"/>
        <v>Võ Phước Quang 1959</v>
      </c>
      <c r="L316" s="276" t="e">
        <f>VLOOKUP(K316,'DANHSACHKSK 2019MSBHYT'!#REF!,2,0)</f>
        <v>#REF!</v>
      </c>
      <c r="M316" s="83">
        <v>314</v>
      </c>
      <c r="N316" s="26" t="s">
        <v>782</v>
      </c>
      <c r="O316" s="46" t="s">
        <v>782</v>
      </c>
      <c r="P316" s="92">
        <v>59</v>
      </c>
      <c r="Q316" s="84"/>
      <c r="R316" s="92">
        <v>1959</v>
      </c>
      <c r="S316" s="84"/>
      <c r="T316" s="84"/>
      <c r="U316" s="85" t="s">
        <v>45</v>
      </c>
      <c r="V316" s="88"/>
      <c r="W316" s="87" t="s">
        <v>45</v>
      </c>
      <c r="X316" s="87"/>
      <c r="Y316" s="87"/>
      <c r="Z316" s="87"/>
      <c r="AA316" s="87"/>
      <c r="AB316" s="87"/>
      <c r="AC316" s="87" t="s">
        <v>45</v>
      </c>
      <c r="AD316" s="87" t="s">
        <v>45</v>
      </c>
      <c r="AE316" s="87" t="s">
        <v>45</v>
      </c>
      <c r="AF316" s="88"/>
      <c r="AG316" s="86"/>
      <c r="AH316" s="86"/>
      <c r="AI316" s="91"/>
      <c r="AJ316" s="91"/>
      <c r="AK316" s="86"/>
      <c r="AL316" s="86"/>
      <c r="AM316" s="90"/>
      <c r="AN316" s="91"/>
      <c r="AO316" s="91"/>
      <c r="AP316" s="91"/>
      <c r="AQ316" s="91"/>
      <c r="AR316" s="91"/>
      <c r="AS316" s="91"/>
      <c r="AT316" s="91"/>
      <c r="AU316" s="91"/>
      <c r="AV316" s="91"/>
      <c r="AW316" s="91"/>
      <c r="AX316" s="91"/>
      <c r="AY316" s="91"/>
      <c r="AZ316" s="91"/>
    </row>
    <row r="317" spans="1:54" ht="20.100000000000001" customHeight="1">
      <c r="A317" s="83">
        <v>315</v>
      </c>
      <c r="B317" s="45">
        <v>380</v>
      </c>
      <c r="C317" s="46" t="s">
        <v>783</v>
      </c>
      <c r="D317" s="46" t="s">
        <v>782</v>
      </c>
      <c r="E317" s="23" t="e">
        <f>VLOOKUP(C317,'DANHSACHKSK 2019MSBHYT'!$D$12:$E$336,4,0)</f>
        <v>#REF!</v>
      </c>
      <c r="F317" s="23">
        <v>1971</v>
      </c>
      <c r="G317" s="46" t="s">
        <v>782</v>
      </c>
      <c r="H317" s="23" t="s">
        <v>784</v>
      </c>
      <c r="I317" s="46" t="s">
        <v>785</v>
      </c>
      <c r="J317" s="23">
        <v>1971</v>
      </c>
      <c r="K317" s="25" t="str">
        <f t="shared" si="4"/>
        <v>Nguyễn Vũ Xuân Thì 1971</v>
      </c>
      <c r="L317" s="276" t="e">
        <f>VLOOKUP(K317,'DANHSACHKSK 2019MSBHYT'!#REF!,2,0)</f>
        <v>#REF!</v>
      </c>
      <c r="M317" s="83">
        <v>315</v>
      </c>
      <c r="N317" s="26" t="s">
        <v>782</v>
      </c>
      <c r="O317" s="46" t="s">
        <v>782</v>
      </c>
      <c r="P317" s="84">
        <v>47</v>
      </c>
      <c r="Q317" s="84"/>
      <c r="R317" s="84">
        <v>1971</v>
      </c>
      <c r="S317" s="84"/>
      <c r="T317" s="84"/>
      <c r="U317" s="85" t="s">
        <v>45</v>
      </c>
      <c r="V317" s="86"/>
      <c r="W317" s="87" t="s">
        <v>45</v>
      </c>
      <c r="X317" s="87"/>
      <c r="Y317" s="87"/>
      <c r="Z317" s="87"/>
      <c r="AA317" s="87"/>
      <c r="AB317" s="87"/>
      <c r="AC317" s="87" t="s">
        <v>45</v>
      </c>
      <c r="AD317" s="87" t="s">
        <v>45</v>
      </c>
      <c r="AE317" s="87" t="s">
        <v>45</v>
      </c>
      <c r="AF317" s="88"/>
      <c r="AG317" s="86"/>
      <c r="AH317" s="86"/>
      <c r="AI317" s="89"/>
      <c r="AJ317" s="91"/>
      <c r="AK317" s="88"/>
      <c r="AL317" s="88"/>
      <c r="AM317" s="90"/>
      <c r="AN317" s="89"/>
      <c r="AO317" s="91"/>
      <c r="AP317" s="89"/>
      <c r="AQ317" s="91"/>
      <c r="AR317" s="91"/>
      <c r="AS317" s="91"/>
      <c r="AT317" s="91"/>
      <c r="AU317" s="91"/>
      <c r="AV317" s="91"/>
      <c r="AW317" s="91"/>
      <c r="AX317" s="91"/>
      <c r="AY317" s="91"/>
      <c r="AZ317" s="91"/>
    </row>
    <row r="318" spans="1:54" ht="20.100000000000001" customHeight="1">
      <c r="A318" s="83">
        <v>316</v>
      </c>
      <c r="B318" s="45">
        <v>270</v>
      </c>
      <c r="C318" s="46" t="s">
        <v>786</v>
      </c>
      <c r="D318" s="46" t="s">
        <v>782</v>
      </c>
      <c r="E318" s="23" t="e">
        <f>VLOOKUP(C318,'DANHSACHKSK 2019MSBHYT'!$D$12:$E$336,4,0)</f>
        <v>#N/A</v>
      </c>
      <c r="F318" s="84">
        <v>1969</v>
      </c>
      <c r="G318" s="46" t="s">
        <v>782</v>
      </c>
      <c r="H318" s="23" t="s">
        <v>787</v>
      </c>
      <c r="I318" s="46" t="s">
        <v>592</v>
      </c>
      <c r="J318" s="84">
        <v>1969</v>
      </c>
      <c r="K318" s="25" t="str">
        <f t="shared" si="4"/>
        <v>Đặng Thế Huân 1969</v>
      </c>
      <c r="L318" s="276" t="e">
        <f>VLOOKUP(K318,'DANHSACHKSK 2019MSBHYT'!#REF!,2,0)</f>
        <v>#REF!</v>
      </c>
      <c r="M318" s="83">
        <v>316</v>
      </c>
      <c r="N318" s="26" t="s">
        <v>782</v>
      </c>
      <c r="O318" s="46" t="s">
        <v>782</v>
      </c>
      <c r="P318" s="84">
        <v>49</v>
      </c>
      <c r="Q318" s="84"/>
      <c r="R318" s="84">
        <v>1969</v>
      </c>
      <c r="S318" s="84"/>
      <c r="T318" s="84"/>
      <c r="U318" s="85" t="s">
        <v>45</v>
      </c>
      <c r="V318" s="86"/>
      <c r="W318" s="87" t="s">
        <v>45</v>
      </c>
      <c r="X318" s="87"/>
      <c r="Y318" s="87"/>
      <c r="Z318" s="87"/>
      <c r="AA318" s="87"/>
      <c r="AB318" s="87"/>
      <c r="AC318" s="87" t="s">
        <v>45</v>
      </c>
      <c r="AD318" s="87" t="s">
        <v>45</v>
      </c>
      <c r="AE318" s="87" t="s">
        <v>45</v>
      </c>
      <c r="AF318" s="88"/>
      <c r="AG318" s="86"/>
      <c r="AH318" s="86"/>
      <c r="AI318" s="89"/>
      <c r="AJ318" s="89"/>
      <c r="AK318" s="88"/>
      <c r="AL318" s="88"/>
      <c r="AM318" s="90"/>
      <c r="AN318" s="91"/>
      <c r="AO318" s="91"/>
      <c r="AP318" s="91"/>
      <c r="AQ318" s="91"/>
      <c r="AR318" s="91"/>
      <c r="AS318" s="91"/>
      <c r="AT318" s="91"/>
      <c r="AU318" s="91"/>
      <c r="AV318" s="91"/>
      <c r="AW318" s="91"/>
      <c r="AX318" s="91"/>
      <c r="AY318" s="91"/>
      <c r="AZ318" s="91"/>
    </row>
    <row r="319" spans="1:54" ht="20.100000000000001" customHeight="1">
      <c r="A319" s="83">
        <v>317</v>
      </c>
      <c r="B319" s="45">
        <v>273</v>
      </c>
      <c r="C319" s="46" t="s">
        <v>788</v>
      </c>
      <c r="D319" s="46" t="s">
        <v>782</v>
      </c>
      <c r="E319" s="23" t="e">
        <f>VLOOKUP(C319,'DANHSACHKSK 2019MSBHYT'!$D$12:$E$336,4,0)</f>
        <v>#REF!</v>
      </c>
      <c r="F319" s="23">
        <v>1975</v>
      </c>
      <c r="G319" s="46" t="s">
        <v>782</v>
      </c>
      <c r="H319" s="23" t="s">
        <v>647</v>
      </c>
      <c r="I319" s="46" t="s">
        <v>789</v>
      </c>
      <c r="J319" s="23">
        <v>1975</v>
      </c>
      <c r="K319" s="25" t="str">
        <f t="shared" si="4"/>
        <v>Võ Anh Hào 1975</v>
      </c>
      <c r="L319" s="276" t="e">
        <f>VLOOKUP(K319,'DANHSACHKSK 2019MSBHYT'!#REF!,2,0)</f>
        <v>#REF!</v>
      </c>
      <c r="M319" s="83">
        <v>317</v>
      </c>
      <c r="N319" s="26" t="s">
        <v>782</v>
      </c>
      <c r="O319" s="46" t="s">
        <v>782</v>
      </c>
      <c r="P319" s="84">
        <v>43</v>
      </c>
      <c r="Q319" s="84"/>
      <c r="R319" s="84">
        <v>1975</v>
      </c>
      <c r="S319" s="84"/>
      <c r="T319" s="84"/>
      <c r="U319" s="85" t="s">
        <v>45</v>
      </c>
      <c r="V319" s="86"/>
      <c r="W319" s="87" t="s">
        <v>45</v>
      </c>
      <c r="X319" s="87"/>
      <c r="Y319" s="87"/>
      <c r="Z319" s="87"/>
      <c r="AA319" s="87"/>
      <c r="AB319" s="87"/>
      <c r="AC319" s="87" t="s">
        <v>45</v>
      </c>
      <c r="AD319" s="87" t="s">
        <v>45</v>
      </c>
      <c r="AE319" s="87" t="s">
        <v>45</v>
      </c>
      <c r="AF319" s="88"/>
      <c r="AG319" s="86"/>
      <c r="AH319" s="86"/>
      <c r="AI319" s="91"/>
      <c r="AJ319" s="91"/>
      <c r="AK319" s="86"/>
      <c r="AL319" s="86"/>
      <c r="AM319" s="90"/>
      <c r="AN319" s="91"/>
      <c r="AO319" s="91"/>
      <c r="AP319" s="91"/>
      <c r="AQ319" s="91"/>
      <c r="AR319" s="91"/>
      <c r="AS319" s="91"/>
      <c r="AT319" s="91"/>
      <c r="AU319" s="91"/>
      <c r="AV319" s="91"/>
      <c r="AW319" s="91"/>
      <c r="AX319" s="91"/>
      <c r="AY319" s="91"/>
      <c r="AZ319" s="91"/>
    </row>
    <row r="320" spans="1:54" ht="20.100000000000001" customHeight="1">
      <c r="A320" s="83">
        <v>318</v>
      </c>
      <c r="B320" s="45">
        <v>275</v>
      </c>
      <c r="C320" s="46" t="s">
        <v>790</v>
      </c>
      <c r="D320" s="46" t="s">
        <v>782</v>
      </c>
      <c r="E320" s="23" t="e">
        <f>VLOOKUP(C320,'DANHSACHKSK 2019MSBHYT'!$D$12:$E$336,4,0)</f>
        <v>#REF!</v>
      </c>
      <c r="F320" s="23">
        <v>1972</v>
      </c>
      <c r="G320" s="46" t="s">
        <v>782</v>
      </c>
      <c r="H320" s="23" t="s">
        <v>791</v>
      </c>
      <c r="I320" s="46" t="s">
        <v>792</v>
      </c>
      <c r="J320" s="23">
        <v>1972</v>
      </c>
      <c r="K320" s="25" t="str">
        <f t="shared" si="4"/>
        <v>Đỗ Trọng Quý 1972</v>
      </c>
      <c r="L320" s="276" t="e">
        <f>VLOOKUP(K320,'DANHSACHKSK 2019MSBHYT'!#REF!,2,0)</f>
        <v>#REF!</v>
      </c>
      <c r="M320" s="83">
        <v>318</v>
      </c>
      <c r="N320" s="26" t="s">
        <v>782</v>
      </c>
      <c r="O320" s="46" t="s">
        <v>782</v>
      </c>
      <c r="P320" s="92">
        <v>46</v>
      </c>
      <c r="Q320" s="84"/>
      <c r="R320" s="92">
        <v>1972</v>
      </c>
      <c r="S320" s="84"/>
      <c r="T320" s="84"/>
      <c r="U320" s="85" t="s">
        <v>45</v>
      </c>
      <c r="V320" s="88"/>
      <c r="W320" s="87" t="s">
        <v>45</v>
      </c>
      <c r="X320" s="87"/>
      <c r="Y320" s="87"/>
      <c r="Z320" s="87"/>
      <c r="AA320" s="87"/>
      <c r="AB320" s="87"/>
      <c r="AC320" s="87" t="s">
        <v>45</v>
      </c>
      <c r="AD320" s="87" t="s">
        <v>45</v>
      </c>
      <c r="AE320" s="87" t="s">
        <v>45</v>
      </c>
      <c r="AF320" s="88"/>
      <c r="AG320" s="86"/>
      <c r="AH320" s="86"/>
      <c r="AI320" s="91"/>
      <c r="AJ320" s="91"/>
      <c r="AK320" s="86"/>
      <c r="AL320" s="86"/>
      <c r="AM320" s="90"/>
      <c r="AN320" s="91"/>
      <c r="AO320" s="91"/>
      <c r="AP320" s="91"/>
      <c r="AQ320" s="91"/>
      <c r="AR320" s="91"/>
      <c r="AS320" s="91"/>
      <c r="AT320" s="91"/>
      <c r="AU320" s="91"/>
      <c r="AV320" s="91"/>
      <c r="AW320" s="91"/>
      <c r="AX320" s="89"/>
      <c r="AY320" s="91"/>
      <c r="AZ320" s="91"/>
    </row>
    <row r="321" spans="1:52" ht="20.100000000000001" customHeight="1">
      <c r="A321" s="83">
        <v>319</v>
      </c>
      <c r="B321" s="45">
        <v>391</v>
      </c>
      <c r="C321" s="46" t="s">
        <v>793</v>
      </c>
      <c r="D321" s="46" t="s">
        <v>782</v>
      </c>
      <c r="E321" s="23" t="e">
        <f>VLOOKUP(C321,'DANHSACHKSK 2019MSBHYT'!$D$12:$E$336,4,0)</f>
        <v>#N/A</v>
      </c>
      <c r="F321" s="84">
        <v>1980</v>
      </c>
      <c r="G321" s="46" t="s">
        <v>782</v>
      </c>
      <c r="H321" s="23" t="s">
        <v>472</v>
      </c>
      <c r="I321" s="46" t="s">
        <v>794</v>
      </c>
      <c r="J321" s="84">
        <v>1980</v>
      </c>
      <c r="K321" s="25" t="str">
        <f t="shared" si="4"/>
        <v>Phan Văn Hoà 1980</v>
      </c>
      <c r="L321" s="276" t="e">
        <f>VLOOKUP(K321,'DANHSACHKSK 2019MSBHYT'!#REF!,2,0)</f>
        <v>#REF!</v>
      </c>
      <c r="M321" s="83">
        <v>319</v>
      </c>
      <c r="N321" s="26" t="s">
        <v>782</v>
      </c>
      <c r="O321" s="46" t="s">
        <v>782</v>
      </c>
      <c r="P321" s="84">
        <v>38</v>
      </c>
      <c r="Q321" s="84"/>
      <c r="R321" s="84">
        <v>1980</v>
      </c>
      <c r="S321" s="84"/>
      <c r="T321" s="84"/>
      <c r="U321" s="85" t="s">
        <v>45</v>
      </c>
      <c r="V321" s="86"/>
      <c r="W321" s="87" t="s">
        <v>45</v>
      </c>
      <c r="X321" s="87"/>
      <c r="Y321" s="87"/>
      <c r="Z321" s="87"/>
      <c r="AA321" s="87"/>
      <c r="AB321" s="87"/>
      <c r="AC321" s="87" t="s">
        <v>45</v>
      </c>
      <c r="AD321" s="87" t="s">
        <v>45</v>
      </c>
      <c r="AE321" s="87" t="s">
        <v>45</v>
      </c>
      <c r="AF321" s="88"/>
      <c r="AG321" s="86"/>
      <c r="AH321" s="86"/>
      <c r="AI321" s="91"/>
      <c r="AJ321" s="91"/>
      <c r="AK321" s="86"/>
      <c r="AL321" s="86"/>
      <c r="AM321" s="90"/>
      <c r="AN321" s="91"/>
      <c r="AO321" s="91"/>
      <c r="AP321" s="91"/>
      <c r="AQ321" s="91"/>
      <c r="AR321" s="91"/>
      <c r="AS321" s="91"/>
      <c r="AT321" s="91"/>
      <c r="AU321" s="91"/>
      <c r="AV321" s="91"/>
      <c r="AW321" s="91"/>
      <c r="AX321" s="91"/>
      <c r="AY321" s="91"/>
      <c r="AZ321" s="91"/>
    </row>
    <row r="322" spans="1:52" ht="20.100000000000001" customHeight="1">
      <c r="A322" s="83">
        <v>320</v>
      </c>
      <c r="B322" s="45">
        <v>384</v>
      </c>
      <c r="C322" s="46" t="s">
        <v>795</v>
      </c>
      <c r="D322" s="46" t="s">
        <v>782</v>
      </c>
      <c r="E322" s="23" t="e">
        <f>VLOOKUP(C322,'DANHSACHKSK 2019MSBHYT'!$D$12:$E$336,4,0)</f>
        <v>#REF!</v>
      </c>
      <c r="F322" s="23">
        <v>1964</v>
      </c>
      <c r="G322" s="46" t="s">
        <v>782</v>
      </c>
      <c r="H322" s="23" t="s">
        <v>796</v>
      </c>
      <c r="I322" s="46" t="s">
        <v>295</v>
      </c>
      <c r="J322" s="23">
        <v>1964</v>
      </c>
      <c r="K322" s="25" t="str">
        <f t="shared" si="4"/>
        <v>Đinh Đồng Hiệp 1964</v>
      </c>
      <c r="L322" s="276" t="e">
        <f>VLOOKUP(K322,'DANHSACHKSK 2019MSBHYT'!#REF!,2,0)</f>
        <v>#REF!</v>
      </c>
      <c r="M322" s="83">
        <v>320</v>
      </c>
      <c r="N322" s="26" t="s">
        <v>782</v>
      </c>
      <c r="O322" s="46" t="s">
        <v>782</v>
      </c>
      <c r="P322" s="84">
        <v>54</v>
      </c>
      <c r="Q322" s="84"/>
      <c r="R322" s="84">
        <v>1964</v>
      </c>
      <c r="S322" s="84"/>
      <c r="T322" s="84"/>
      <c r="U322" s="85" t="s">
        <v>45</v>
      </c>
      <c r="V322" s="86"/>
      <c r="W322" s="87" t="s">
        <v>45</v>
      </c>
      <c r="X322" s="87"/>
      <c r="Y322" s="87"/>
      <c r="Z322" s="87"/>
      <c r="AA322" s="87"/>
      <c r="AB322" s="87"/>
      <c r="AC322" s="87" t="s">
        <v>45</v>
      </c>
      <c r="AD322" s="87" t="s">
        <v>45</v>
      </c>
      <c r="AE322" s="87" t="s">
        <v>45</v>
      </c>
      <c r="AF322" s="88"/>
      <c r="AG322" s="86"/>
      <c r="AH322" s="86"/>
      <c r="AI322" s="91"/>
      <c r="AJ322" s="91"/>
      <c r="AK322" s="86"/>
      <c r="AL322" s="86"/>
      <c r="AM322" s="90"/>
      <c r="AN322" s="91"/>
      <c r="AO322" s="91"/>
      <c r="AP322" s="91"/>
      <c r="AQ322" s="91"/>
      <c r="AR322" s="91"/>
      <c r="AS322" s="91"/>
      <c r="AT322" s="91"/>
      <c r="AU322" s="91"/>
      <c r="AV322" s="91"/>
      <c r="AW322" s="91"/>
      <c r="AX322" s="91"/>
      <c r="AY322" s="91"/>
      <c r="AZ322" s="91"/>
    </row>
    <row r="323" spans="1:52" ht="20.100000000000001" customHeight="1">
      <c r="A323" s="83">
        <v>321</v>
      </c>
      <c r="B323" s="45">
        <v>383</v>
      </c>
      <c r="C323" s="46" t="s">
        <v>797</v>
      </c>
      <c r="D323" s="46" t="s">
        <v>782</v>
      </c>
      <c r="E323" s="23" t="e">
        <f>VLOOKUP(C323,'DANHSACHKSK 2019MSBHYT'!$D$12:$E$336,4,0)</f>
        <v>#REF!</v>
      </c>
      <c r="F323" s="23">
        <v>1985</v>
      </c>
      <c r="G323" s="46" t="s">
        <v>782</v>
      </c>
      <c r="H323" s="23" t="s">
        <v>482</v>
      </c>
      <c r="I323" s="46" t="s">
        <v>635</v>
      </c>
      <c r="J323" s="23">
        <v>1985</v>
      </c>
      <c r="K323" s="25" t="str">
        <f t="shared" si="4"/>
        <v>Trần Đình Khoa 1985</v>
      </c>
      <c r="L323" s="276" t="e">
        <f>VLOOKUP(K323,'DANHSACHKSK 2019MSBHYT'!#REF!,2,0)</f>
        <v>#REF!</v>
      </c>
      <c r="M323" s="83">
        <v>321</v>
      </c>
      <c r="N323" s="26" t="s">
        <v>782</v>
      </c>
      <c r="O323" s="46" t="s">
        <v>782</v>
      </c>
      <c r="P323" s="84">
        <v>32</v>
      </c>
      <c r="Q323" s="84"/>
      <c r="R323" s="84">
        <v>1986</v>
      </c>
      <c r="S323" s="84"/>
      <c r="T323" s="84"/>
      <c r="U323" s="85" t="s">
        <v>45</v>
      </c>
      <c r="V323" s="86"/>
      <c r="W323" s="87" t="s">
        <v>45</v>
      </c>
      <c r="X323" s="87"/>
      <c r="Y323" s="87"/>
      <c r="Z323" s="87"/>
      <c r="AA323" s="87"/>
      <c r="AB323" s="87"/>
      <c r="AC323" s="87" t="s">
        <v>45</v>
      </c>
      <c r="AD323" s="87" t="s">
        <v>45</v>
      </c>
      <c r="AE323" s="87" t="s">
        <v>45</v>
      </c>
      <c r="AF323" s="88"/>
      <c r="AG323" s="86"/>
      <c r="AH323" s="86"/>
      <c r="AI323" s="91"/>
      <c r="AJ323" s="91"/>
      <c r="AK323" s="86"/>
      <c r="AL323" s="86"/>
      <c r="AM323" s="90"/>
      <c r="AN323" s="91"/>
      <c r="AO323" s="91"/>
      <c r="AP323" s="91"/>
      <c r="AQ323" s="91"/>
      <c r="AR323" s="91"/>
      <c r="AS323" s="91"/>
      <c r="AT323" s="91"/>
      <c r="AU323" s="91"/>
      <c r="AV323" s="91"/>
      <c r="AW323" s="91"/>
      <c r="AX323" s="91"/>
      <c r="AY323" s="91"/>
      <c r="AZ323" s="91"/>
    </row>
    <row r="324" spans="1:52" ht="20.100000000000001" customHeight="1">
      <c r="A324" s="83">
        <v>322</v>
      </c>
      <c r="B324" s="45">
        <v>382</v>
      </c>
      <c r="C324" s="46" t="s">
        <v>798</v>
      </c>
      <c r="D324" s="46" t="s">
        <v>113</v>
      </c>
      <c r="E324" s="23" t="e">
        <f>VLOOKUP(C324,'DANHSACHKSK 2019MSBHYT'!$D$12:$E$336,4,0)</f>
        <v>#REF!</v>
      </c>
      <c r="F324" s="23">
        <v>1971</v>
      </c>
      <c r="G324" s="46" t="s">
        <v>113</v>
      </c>
      <c r="H324" s="23" t="s">
        <v>799</v>
      </c>
      <c r="I324" s="46" t="s">
        <v>80</v>
      </c>
      <c r="J324" s="23">
        <v>1971</v>
      </c>
      <c r="K324" s="25" t="str">
        <f t="shared" si="4"/>
        <v>Võ Thị Tuyết 1971</v>
      </c>
      <c r="L324" s="276" t="e">
        <f>VLOOKUP(K324,'DANHSACHKSK 2019MSBHYT'!#REF!,2,0)</f>
        <v>#REF!</v>
      </c>
      <c r="M324" s="83">
        <v>322</v>
      </c>
      <c r="N324" s="26" t="e">
        <v>#N/A</v>
      </c>
      <c r="O324" s="46" t="s">
        <v>113</v>
      </c>
      <c r="P324" s="84"/>
      <c r="Q324" s="84">
        <v>1971</v>
      </c>
      <c r="R324" s="84">
        <v>1971</v>
      </c>
      <c r="S324" s="84">
        <v>47</v>
      </c>
      <c r="T324" s="84">
        <v>1971</v>
      </c>
      <c r="U324" s="85" t="s">
        <v>45</v>
      </c>
      <c r="V324" s="86">
        <v>1</v>
      </c>
      <c r="W324" s="87" t="s">
        <v>45</v>
      </c>
      <c r="X324" s="87"/>
      <c r="Y324" s="87"/>
      <c r="Z324" s="87"/>
      <c r="AA324" s="87"/>
      <c r="AB324" s="87"/>
      <c r="AC324" s="87" t="s">
        <v>45</v>
      </c>
      <c r="AD324" s="87" t="s">
        <v>45</v>
      </c>
      <c r="AE324" s="87" t="s">
        <v>45</v>
      </c>
      <c r="AF324" s="88"/>
      <c r="AG324" s="86"/>
      <c r="AH324" s="86"/>
      <c r="AI324" s="91"/>
      <c r="AJ324" s="91"/>
      <c r="AK324" s="86"/>
      <c r="AL324" s="86"/>
      <c r="AM324" s="90"/>
      <c r="AN324" s="91"/>
      <c r="AO324" s="91"/>
      <c r="AP324" s="91"/>
      <c r="AQ324" s="91"/>
      <c r="AR324" s="91"/>
      <c r="AS324" s="91"/>
      <c r="AT324" s="91"/>
      <c r="AU324" s="91"/>
      <c r="AV324" s="91"/>
      <c r="AW324" s="91"/>
      <c r="AX324" s="91"/>
      <c r="AY324" s="91"/>
      <c r="AZ324" s="91"/>
    </row>
    <row r="325" spans="1:52" ht="20.100000000000001" customHeight="1">
      <c r="A325" s="83">
        <v>323</v>
      </c>
      <c r="B325" s="45">
        <v>379</v>
      </c>
      <c r="C325" s="46" t="s">
        <v>800</v>
      </c>
      <c r="D325" s="46" t="s">
        <v>782</v>
      </c>
      <c r="E325" s="23" t="e">
        <f>VLOOKUP(C325,'DANHSACHKSK 2019MSBHYT'!$D$12:$E$336,4,0)</f>
        <v>#REF!</v>
      </c>
      <c r="F325" s="23">
        <v>1990</v>
      </c>
      <c r="G325" s="46" t="s">
        <v>782</v>
      </c>
      <c r="H325" s="23" t="s">
        <v>801</v>
      </c>
      <c r="I325" s="46" t="s">
        <v>802</v>
      </c>
      <c r="J325" s="23">
        <v>1990</v>
      </c>
      <c r="K325" s="25" t="str">
        <f t="shared" ref="K325:K327" si="5">C325&amp;" "&amp;J325</f>
        <v>Hoàng Văn Viết 1990</v>
      </c>
      <c r="L325" s="276" t="e">
        <f>VLOOKUP(K325,'DANHSACHKSK 2019MSBHYT'!#REF!,2,0)</f>
        <v>#REF!</v>
      </c>
      <c r="M325" s="83">
        <v>323</v>
      </c>
      <c r="N325" s="26" t="s">
        <v>782</v>
      </c>
      <c r="O325" s="46" t="s">
        <v>782</v>
      </c>
      <c r="P325" s="84">
        <v>28</v>
      </c>
      <c r="Q325" s="84"/>
      <c r="R325" s="84">
        <v>1990</v>
      </c>
      <c r="S325" s="84"/>
      <c r="T325" s="84"/>
      <c r="U325" s="85" t="s">
        <v>45</v>
      </c>
      <c r="V325" s="86"/>
      <c r="W325" s="87" t="s">
        <v>45</v>
      </c>
      <c r="X325" s="87"/>
      <c r="Y325" s="87"/>
      <c r="Z325" s="87"/>
      <c r="AA325" s="87"/>
      <c r="AB325" s="87"/>
      <c r="AC325" s="87" t="s">
        <v>45</v>
      </c>
      <c r="AD325" s="87" t="s">
        <v>45</v>
      </c>
      <c r="AE325" s="87" t="s">
        <v>45</v>
      </c>
      <c r="AF325" s="88"/>
      <c r="AG325" s="86"/>
      <c r="AH325" s="86"/>
      <c r="AI325" s="91"/>
      <c r="AJ325" s="91"/>
      <c r="AK325" s="86"/>
      <c r="AL325" s="86"/>
      <c r="AM325" s="90"/>
      <c r="AN325" s="91"/>
      <c r="AO325" s="91"/>
      <c r="AP325" s="91"/>
      <c r="AQ325" s="89"/>
      <c r="AR325" s="89"/>
      <c r="AS325" s="91"/>
      <c r="AT325" s="91"/>
      <c r="AU325" s="91"/>
      <c r="AV325" s="91"/>
      <c r="AW325" s="91"/>
      <c r="AX325" s="91"/>
      <c r="AY325" s="91"/>
      <c r="AZ325" s="91"/>
    </row>
    <row r="326" spans="1:52" ht="20.100000000000001" customHeight="1">
      <c r="A326" s="83">
        <v>324</v>
      </c>
      <c r="B326" s="45">
        <v>407</v>
      </c>
      <c r="C326" s="46" t="s">
        <v>803</v>
      </c>
      <c r="D326" s="46" t="s">
        <v>241</v>
      </c>
      <c r="E326" s="23" t="e">
        <f>VLOOKUP(C326,'DANHSACHKSK 2019MSBHYT'!$D$12:$E$336,4,0)</f>
        <v>#N/A</v>
      </c>
      <c r="F326" s="84">
        <v>1962</v>
      </c>
      <c r="G326" s="46" t="s">
        <v>241</v>
      </c>
      <c r="H326" s="23" t="s">
        <v>132</v>
      </c>
      <c r="I326" s="46" t="s">
        <v>357</v>
      </c>
      <c r="J326" s="84">
        <v>1962</v>
      </c>
      <c r="K326" s="25" t="str">
        <f t="shared" si="5"/>
        <v>Đỗ Thị Hồng 1962</v>
      </c>
      <c r="L326" s="276" t="e">
        <f>VLOOKUP(K326,'DANHSACHKSK 2019MSBHYT'!#REF!,2,0)</f>
        <v>#REF!</v>
      </c>
      <c r="M326" s="83">
        <v>324</v>
      </c>
      <c r="N326" s="26" t="e">
        <v>#N/A</v>
      </c>
      <c r="O326" s="46" t="s">
        <v>241</v>
      </c>
      <c r="P326" s="84"/>
      <c r="Q326" s="84">
        <v>1962</v>
      </c>
      <c r="R326" s="84">
        <v>1962</v>
      </c>
      <c r="S326" s="84">
        <v>56</v>
      </c>
      <c r="T326" s="84">
        <v>1962</v>
      </c>
      <c r="U326" s="85" t="s">
        <v>45</v>
      </c>
      <c r="V326" s="86">
        <v>1</v>
      </c>
      <c r="W326" s="87" t="s">
        <v>45</v>
      </c>
      <c r="X326" s="87"/>
      <c r="Y326" s="87"/>
      <c r="Z326" s="87"/>
      <c r="AA326" s="87"/>
      <c r="AB326" s="87"/>
      <c r="AC326" s="87" t="s">
        <v>45</v>
      </c>
      <c r="AD326" s="87" t="s">
        <v>45</v>
      </c>
      <c r="AE326" s="87" t="s">
        <v>45</v>
      </c>
      <c r="AF326" s="88"/>
      <c r="AG326" s="86"/>
      <c r="AH326" s="86"/>
      <c r="AI326" s="91"/>
      <c r="AJ326" s="91"/>
      <c r="AK326" s="86"/>
      <c r="AL326" s="86"/>
      <c r="AM326" s="90">
        <v>1</v>
      </c>
      <c r="AN326" s="91"/>
      <c r="AO326" s="91"/>
      <c r="AP326" s="91"/>
      <c r="AQ326" s="91"/>
      <c r="AR326" s="91"/>
      <c r="AS326" s="91"/>
      <c r="AT326" s="91"/>
      <c r="AU326" s="91"/>
      <c r="AV326" s="91"/>
      <c r="AW326" s="91"/>
      <c r="AX326" s="91"/>
      <c r="AY326" s="91"/>
      <c r="AZ326" s="91"/>
    </row>
    <row r="327" spans="1:52" ht="18.75">
      <c r="A327" s="83">
        <v>324</v>
      </c>
      <c r="B327" s="20"/>
      <c r="C327" s="46" t="s">
        <v>804</v>
      </c>
      <c r="D327" s="46" t="s">
        <v>239</v>
      </c>
      <c r="E327" s="23" t="e">
        <f>VLOOKUP(C327,'DANHSACHKSK 2019MSBHYT'!$D$12:$E$336,4,0)</f>
        <v>#REF!</v>
      </c>
      <c r="F327" s="23">
        <v>1987</v>
      </c>
      <c r="G327" s="46" t="s">
        <v>239</v>
      </c>
      <c r="H327" s="23" t="s">
        <v>805</v>
      </c>
      <c r="I327" s="46" t="s">
        <v>433</v>
      </c>
      <c r="J327" s="23">
        <v>1987</v>
      </c>
      <c r="K327" s="25" t="str">
        <f t="shared" si="5"/>
        <v>Võ Tấn Kiệt 1987</v>
      </c>
      <c r="L327" s="276" t="e">
        <f>VLOOKUP(K327,'DANHSACHKSK 2019MSBHYT'!#REF!,2,0)</f>
        <v>#REF!</v>
      </c>
      <c r="M327" s="83">
        <v>324</v>
      </c>
      <c r="N327" s="26" t="e">
        <v>#N/A</v>
      </c>
      <c r="O327" s="46" t="s">
        <v>239</v>
      </c>
      <c r="P327" s="84">
        <v>31</v>
      </c>
      <c r="R327" s="84">
        <v>1987</v>
      </c>
      <c r="U327" s="85" t="s">
        <v>45</v>
      </c>
      <c r="V327" s="3"/>
      <c r="W327" s="87" t="s">
        <v>45</v>
      </c>
      <c r="AB327" s="3"/>
      <c r="AC327" s="87" t="s">
        <v>45</v>
      </c>
      <c r="AD327" s="87" t="s">
        <v>45</v>
      </c>
      <c r="AE327" s="87" t="s">
        <v>45</v>
      </c>
    </row>
    <row r="328" spans="1:52">
      <c r="N328" s="93" t="e">
        <v>#N/A</v>
      </c>
      <c r="AI328" s="91"/>
      <c r="AJ328" s="91"/>
      <c r="AK328" s="86"/>
      <c r="AL328" s="86"/>
      <c r="AM328" s="90"/>
      <c r="AN328" s="91"/>
      <c r="AO328" s="91"/>
      <c r="AP328" s="91"/>
      <c r="AQ328" s="91"/>
      <c r="AR328" s="91"/>
      <c r="AS328" s="91"/>
      <c r="AT328" s="91"/>
      <c r="AU328" s="91"/>
      <c r="AV328" s="91"/>
      <c r="AW328" s="91"/>
      <c r="AX328" s="94"/>
      <c r="AY328" s="91"/>
      <c r="AZ328" s="91"/>
    </row>
    <row r="330" spans="1:52">
      <c r="AI330" s="91"/>
      <c r="AJ330" s="91"/>
      <c r="AK330" s="86"/>
      <c r="AL330" s="86"/>
      <c r="AM330" s="90"/>
      <c r="AN330" s="91"/>
      <c r="AO330" s="91"/>
      <c r="AP330" s="91"/>
      <c r="AQ330" s="91"/>
      <c r="AR330" s="91"/>
      <c r="AS330" s="91"/>
      <c r="AT330" s="91"/>
      <c r="AU330" s="91"/>
      <c r="AV330" s="91"/>
      <c r="AW330" s="91"/>
      <c r="AX330" s="94"/>
      <c r="AY330" s="91"/>
      <c r="AZ330" s="91"/>
    </row>
  </sheetData>
  <mergeCells count="12">
    <mergeCell ref="O2:O3"/>
    <mergeCell ref="A2:A3"/>
    <mergeCell ref="B2:B3"/>
    <mergeCell ref="C2:C3"/>
    <mergeCell ref="M2:M3"/>
    <mergeCell ref="G2:G3"/>
    <mergeCell ref="D2:D3"/>
    <mergeCell ref="P2:P3"/>
    <mergeCell ref="Q2:Q3"/>
    <mergeCell ref="R2:R3"/>
    <mergeCell ref="S2:S3"/>
    <mergeCell ref="T2:T3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D15" sqref="D15"/>
    </sheetView>
  </sheetViews>
  <sheetFormatPr defaultRowHeight="15"/>
  <cols>
    <col min="1" max="1" width="23.85546875" customWidth="1"/>
    <col min="3" max="3" width="49.7109375" customWidth="1"/>
  </cols>
  <sheetData>
    <row r="1" spans="1:4" ht="24.95" customHeight="1">
      <c r="A1" s="117" t="s">
        <v>1231</v>
      </c>
      <c r="B1" t="s">
        <v>1232</v>
      </c>
      <c r="C1" s="466" t="s">
        <v>55</v>
      </c>
      <c r="D1" s="467" t="s">
        <v>1232</v>
      </c>
    </row>
    <row r="2" spans="1:4" ht="18.75">
      <c r="A2" s="117" t="s">
        <v>1233</v>
      </c>
      <c r="B2" t="s">
        <v>1234</v>
      </c>
      <c r="C2" s="47" t="s">
        <v>127</v>
      </c>
      <c r="D2" s="40" t="s">
        <v>1234</v>
      </c>
    </row>
    <row r="3" spans="1:4" ht="18.75">
      <c r="A3" s="117" t="s">
        <v>1235</v>
      </c>
      <c r="B3" t="s">
        <v>1236</v>
      </c>
      <c r="C3" s="47" t="s">
        <v>151</v>
      </c>
      <c r="D3" s="40" t="s">
        <v>1236</v>
      </c>
    </row>
    <row r="4" spans="1:4" ht="18.75">
      <c r="A4" s="117" t="s">
        <v>1237</v>
      </c>
      <c r="B4" t="s">
        <v>1238</v>
      </c>
      <c r="C4" s="47" t="s">
        <v>188</v>
      </c>
      <c r="D4" s="40" t="s">
        <v>1238</v>
      </c>
    </row>
    <row r="5" spans="1:4" ht="18.75">
      <c r="A5" s="117" t="s">
        <v>1239</v>
      </c>
      <c r="B5" t="s">
        <v>1240</v>
      </c>
      <c r="C5" s="47" t="s">
        <v>206</v>
      </c>
      <c r="D5" s="40" t="s">
        <v>1240</v>
      </c>
    </row>
    <row r="6" spans="1:4" ht="18.75">
      <c r="A6" s="117" t="s">
        <v>1241</v>
      </c>
      <c r="B6" t="s">
        <v>1242</v>
      </c>
      <c r="C6" s="47" t="s">
        <v>241</v>
      </c>
      <c r="D6" s="40" t="s">
        <v>1242</v>
      </c>
    </row>
    <row r="7" spans="1:4" ht="18.75">
      <c r="A7" s="117" t="s">
        <v>1243</v>
      </c>
      <c r="B7" t="s">
        <v>1244</v>
      </c>
      <c r="C7" s="47" t="s">
        <v>113</v>
      </c>
      <c r="D7" s="40" t="s">
        <v>1244</v>
      </c>
    </row>
    <row r="8" spans="1:4" ht="18.75">
      <c r="A8" s="117" t="s">
        <v>1245</v>
      </c>
      <c r="B8" t="s">
        <v>1246</v>
      </c>
      <c r="C8" s="47" t="s">
        <v>360</v>
      </c>
      <c r="D8" s="40" t="s">
        <v>1246</v>
      </c>
    </row>
    <row r="9" spans="1:4" ht="18.75">
      <c r="A9" s="117" t="s">
        <v>1247</v>
      </c>
      <c r="B9" t="s">
        <v>1248</v>
      </c>
      <c r="C9" s="47" t="s">
        <v>430</v>
      </c>
      <c r="D9" s="40" t="s">
        <v>1248</v>
      </c>
    </row>
    <row r="10" spans="1:4" ht="18.75">
      <c r="A10" s="117" t="s">
        <v>1249</v>
      </c>
      <c r="B10" t="s">
        <v>1250</v>
      </c>
      <c r="C10" s="47" t="s">
        <v>202</v>
      </c>
      <c r="D10" s="40" t="s">
        <v>1250</v>
      </c>
    </row>
    <row r="11" spans="1:4" ht="18.75">
      <c r="A11" s="117" t="s">
        <v>1251</v>
      </c>
      <c r="B11" t="s">
        <v>1252</v>
      </c>
      <c r="C11" s="47" t="s">
        <v>517</v>
      </c>
      <c r="D11" s="40" t="s">
        <v>1252</v>
      </c>
    </row>
    <row r="12" spans="1:4" ht="18.75">
      <c r="A12" s="117" t="s">
        <v>1253</v>
      </c>
      <c r="B12" t="s">
        <v>1254</v>
      </c>
      <c r="C12" s="47" t="s">
        <v>560</v>
      </c>
      <c r="D12" s="40" t="s">
        <v>1254</v>
      </c>
    </row>
    <row r="13" spans="1:4" ht="18.75">
      <c r="A13" s="117" t="s">
        <v>1255</v>
      </c>
      <c r="B13" t="s">
        <v>1256</v>
      </c>
      <c r="C13" s="47" t="s">
        <v>633</v>
      </c>
      <c r="D13" s="40" t="s">
        <v>1256</v>
      </c>
    </row>
    <row r="14" spans="1:4" ht="18.75">
      <c r="A14" s="117" t="s">
        <v>1257</v>
      </c>
      <c r="B14" t="s">
        <v>1258</v>
      </c>
      <c r="C14" s="47" t="s">
        <v>697</v>
      </c>
      <c r="D14" s="40" t="s">
        <v>1258</v>
      </c>
    </row>
    <row r="15" spans="1:4" ht="18.75">
      <c r="A15" s="117" t="s">
        <v>1259</v>
      </c>
      <c r="B15" t="s">
        <v>1260</v>
      </c>
      <c r="C15" s="47" t="s">
        <v>720</v>
      </c>
      <c r="D15" s="40" t="s">
        <v>1260</v>
      </c>
    </row>
    <row r="16" spans="1:4" ht="18.75">
      <c r="A16" s="117" t="s">
        <v>1261</v>
      </c>
      <c r="B16" t="s">
        <v>1262</v>
      </c>
      <c r="C16" s="47" t="s">
        <v>742</v>
      </c>
      <c r="D16" s="40" t="s">
        <v>1262</v>
      </c>
    </row>
    <row r="17" spans="1:4" ht="18.75">
      <c r="A17" s="117" t="s">
        <v>1263</v>
      </c>
      <c r="B17" t="s">
        <v>1264</v>
      </c>
      <c r="C17" s="47" t="s">
        <v>167</v>
      </c>
      <c r="D17" s="40" t="s">
        <v>1264</v>
      </c>
    </row>
    <row r="18" spans="1:4" ht="18.75">
      <c r="A18" s="117" t="s">
        <v>1265</v>
      </c>
      <c r="B18" t="s">
        <v>1266</v>
      </c>
      <c r="C18" s="47" t="s">
        <v>754</v>
      </c>
      <c r="D18" s="40" t="s">
        <v>1266</v>
      </c>
    </row>
    <row r="19" spans="1:4" ht="18.75">
      <c r="A19" s="117" t="s">
        <v>1272</v>
      </c>
      <c r="B19" t="s">
        <v>1267</v>
      </c>
      <c r="C19" s="47" t="s">
        <v>782</v>
      </c>
      <c r="D19" s="40" t="s">
        <v>1267</v>
      </c>
    </row>
    <row r="20" spans="1:4" ht="18.75">
      <c r="A20" s="117" t="s">
        <v>1268</v>
      </c>
      <c r="B20" t="s">
        <v>1269</v>
      </c>
      <c r="C20" s="47" t="s">
        <v>318</v>
      </c>
      <c r="D20" s="40" t="s">
        <v>1269</v>
      </c>
    </row>
    <row r="21" spans="1:4">
      <c r="A21" s="117" t="s">
        <v>1270</v>
      </c>
      <c r="B21" t="s">
        <v>1271</v>
      </c>
      <c r="C21" s="468" t="s">
        <v>2642</v>
      </c>
      <c r="D21" s="82" t="s">
        <v>1271</v>
      </c>
    </row>
  </sheetData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TH</vt:lpstr>
      <vt:lpstr>2019)</vt:lpstr>
      <vt:lpstr>ĐĂNGKÝ2018) (2)</vt:lpstr>
      <vt:lpstr>DANHSACHKSK 2019MSBHYT</vt:lpstr>
      <vt:lpstr>DANHSACHKSK 2019</vt:lpstr>
      <vt:lpstr>KTQ</vt:lpstr>
      <vt:lpstr>ĐĂNGKÝ2018)</vt:lpstr>
      <vt:lpstr>Sheet1</vt:lpstr>
      <vt:lpstr>Sheet3</vt:lpstr>
      <vt:lpstr>KTQ!Print_Titles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2019-03-14T09:32:19Z</cp:lastPrinted>
  <dcterms:created xsi:type="dcterms:W3CDTF">2019-03-12T07:29:27Z</dcterms:created>
  <dcterms:modified xsi:type="dcterms:W3CDTF">2019-03-14T10:28:02Z</dcterms:modified>
</cp:coreProperties>
</file>